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site (New Structure)\ABOUT\FREEDOM OF INFORMATION\WHAT WE SPEND AND HOW WE SPEND IT\"/>
    </mc:Choice>
  </mc:AlternateContent>
  <bookViews>
    <workbookView xWindow="120" yWindow="15" windowWidth="15195" windowHeight="8190" tabRatio="781"/>
  </bookViews>
  <sheets>
    <sheet name="Summary" sheetId="16" r:id="rId1"/>
  </sheets>
  <definedNames>
    <definedName name="_xlnm._FilterDatabase" localSheetId="0" hidden="1">Summary!$A$2:$N$137</definedName>
    <definedName name="popes_hawlcrow.com">#REF!</definedName>
    <definedName name="_xlnm.Print_Titles" localSheetId="0">Summary!$1:$2</definedName>
  </definedNames>
  <calcPr calcId="152511"/>
</workbook>
</file>

<file path=xl/calcChain.xml><?xml version="1.0" encoding="utf-8"?>
<calcChain xmlns="http://schemas.openxmlformats.org/spreadsheetml/2006/main">
  <c r="J137" i="16" l="1"/>
  <c r="J59" i="16" l="1"/>
  <c r="J62" i="16" l="1"/>
  <c r="J132" i="16" l="1"/>
  <c r="J27" i="16" l="1"/>
  <c r="J28" i="16"/>
  <c r="J29" i="16"/>
  <c r="J30" i="16"/>
  <c r="J31" i="16"/>
  <c r="J32" i="16"/>
  <c r="J33" i="16"/>
  <c r="J34" i="16"/>
  <c r="J35" i="16"/>
  <c r="J38" i="16"/>
  <c r="J45" i="16"/>
  <c r="J46" i="16"/>
  <c r="J54" i="16"/>
  <c r="J55" i="16"/>
  <c r="J56" i="16"/>
  <c r="J57" i="16"/>
  <c r="J58" i="16"/>
  <c r="J60" i="16"/>
  <c r="J19" i="16"/>
  <c r="J20" i="16"/>
  <c r="J21" i="16"/>
  <c r="J22" i="16"/>
  <c r="J63" i="16"/>
  <c r="J66" i="16"/>
  <c r="J68" i="16"/>
  <c r="J69" i="16"/>
  <c r="J70" i="16"/>
  <c r="J71" i="16"/>
  <c r="J72" i="16"/>
  <c r="J94" i="16"/>
  <c r="J96" i="16"/>
  <c r="J101" i="16"/>
  <c r="J104" i="16"/>
  <c r="J105" i="16"/>
  <c r="J107" i="16"/>
  <c r="J110" i="16"/>
  <c r="J111" i="16"/>
  <c r="J113" i="16"/>
  <c r="J114" i="16"/>
  <c r="J115" i="16"/>
  <c r="J116" i="16"/>
  <c r="J118" i="16"/>
  <c r="J119" i="16"/>
  <c r="J120" i="16"/>
  <c r="J121" i="16"/>
  <c r="J131" i="16"/>
  <c r="J133" i="16"/>
  <c r="J134" i="16"/>
  <c r="J136" i="16"/>
  <c r="J5" i="16"/>
  <c r="J6" i="16"/>
  <c r="J7" i="16"/>
  <c r="J8" i="16"/>
  <c r="J9" i="16"/>
  <c r="J10" i="16"/>
  <c r="J11" i="16"/>
  <c r="J12" i="16"/>
  <c r="J13" i="16"/>
  <c r="J14" i="16"/>
  <c r="J15" i="16"/>
</calcChain>
</file>

<file path=xl/comments1.xml><?xml version="1.0" encoding="utf-8"?>
<comments xmlns="http://schemas.openxmlformats.org/spreadsheetml/2006/main">
  <authors>
    <author>Wayne Robinson</author>
  </authors>
  <commentList>
    <comment ref="J35" authorId="0" shapeId="0">
      <text>
        <r>
          <rPr>
            <b/>
            <sz val="9"/>
            <color indexed="81"/>
            <rFont val="Tahoma"/>
            <charset val="1"/>
          </rPr>
          <t>Wayne Robinson:</t>
        </r>
        <r>
          <rPr>
            <sz val="9"/>
            <color indexed="81"/>
            <rFont val="Tahoma"/>
            <charset val="1"/>
          </rPr>
          <t xml:space="preserve">
Extended as per CSO waiver 12.</t>
        </r>
      </text>
    </comment>
  </commentList>
</comments>
</file>

<file path=xl/sharedStrings.xml><?xml version="1.0" encoding="utf-8"?>
<sst xmlns="http://schemas.openxmlformats.org/spreadsheetml/2006/main" count="1008" uniqueCount="481">
  <si>
    <t>Cedar Estate Care</t>
  </si>
  <si>
    <t>Dorma UK Limited</t>
  </si>
  <si>
    <t>Waste disposal</t>
  </si>
  <si>
    <t>Passenger Information</t>
  </si>
  <si>
    <t>Value</t>
  </si>
  <si>
    <t>Finish</t>
  </si>
  <si>
    <t>Escalator Service and Repair</t>
  </si>
  <si>
    <t>Lift Maintenance and Repair</t>
  </si>
  <si>
    <t>Express Elevators Limited</t>
  </si>
  <si>
    <t>M&amp;E Services Contract</t>
  </si>
  <si>
    <t>ECG Facilities Services</t>
  </si>
  <si>
    <t>Passenger Shelter Electrics</t>
  </si>
  <si>
    <t>Passenger Shelter Glazing</t>
  </si>
  <si>
    <t>Bus Shelters Limited</t>
  </si>
  <si>
    <t>Service &amp; Repair of Automatic Doors</t>
  </si>
  <si>
    <t>Vehicle Service and Repair</t>
  </si>
  <si>
    <t>Hunslet Light Commercial</t>
  </si>
  <si>
    <t>Development</t>
  </si>
  <si>
    <t>Turner and Townsend</t>
  </si>
  <si>
    <t>Key West</t>
  </si>
  <si>
    <t>Pedimat Cleaning</t>
  </si>
  <si>
    <t>Pest Control</t>
  </si>
  <si>
    <t>Sanitary Services</t>
  </si>
  <si>
    <t>ESRI (UK) Ltd</t>
  </si>
  <si>
    <t>Base Station Site Share</t>
  </si>
  <si>
    <t>BT</t>
  </si>
  <si>
    <t>Bus Station Displays</t>
  </si>
  <si>
    <t>Communications</t>
  </si>
  <si>
    <t>Mobius</t>
  </si>
  <si>
    <t>Communicator Corporation</t>
  </si>
  <si>
    <t>EPOS system and stock control for Travel Centres</t>
  </si>
  <si>
    <t>Haven Systems</t>
  </si>
  <si>
    <t>Network Traffic Monitoring System</t>
  </si>
  <si>
    <t>Oracle Licences</t>
  </si>
  <si>
    <t>Quick Address Software licences</t>
  </si>
  <si>
    <t>Real-time System</t>
  </si>
  <si>
    <t>Telecommunications (Mobile Voice &amp; Data)</t>
  </si>
  <si>
    <t>Cubik Solutions Ltd</t>
  </si>
  <si>
    <t>Haven Systems Ltd</t>
  </si>
  <si>
    <t>Bus timetables - printing</t>
  </si>
  <si>
    <t>Leaflet distribution</t>
  </si>
  <si>
    <t>PSL</t>
  </si>
  <si>
    <t>Card Management - National Concessions and Development</t>
  </si>
  <si>
    <t>Charles Novacroft Direct Ltd</t>
  </si>
  <si>
    <t>Card Production - Smartcards</t>
  </si>
  <si>
    <t>Cash Collection</t>
  </si>
  <si>
    <t>Ticket Printing</t>
  </si>
  <si>
    <t>Forms Technology</t>
  </si>
  <si>
    <t>£80,000 pa</t>
  </si>
  <si>
    <t>Travel Centre Tilling System</t>
  </si>
  <si>
    <t>Cleaning - Wellington House</t>
  </si>
  <si>
    <t>On line H&amp;S Learning</t>
  </si>
  <si>
    <t>Human Focus</t>
  </si>
  <si>
    <t>Installation &amp; Operation of ATM - Bradford Interchange</t>
  </si>
  <si>
    <t>Installation &amp; Operation of ATM - Leeds Bus Station</t>
  </si>
  <si>
    <t>SmartCard System and Services</t>
  </si>
  <si>
    <t>Yorcard Ltd</t>
  </si>
  <si>
    <t>31.03.2010</t>
  </si>
  <si>
    <t>Sale of Megabus Tickets</t>
  </si>
  <si>
    <t>Joint Venture agreement</t>
  </si>
  <si>
    <t>WY Ticketing Co</t>
  </si>
  <si>
    <t>Concessionary Travel Passes</t>
  </si>
  <si>
    <t>Fujitsu</t>
  </si>
  <si>
    <t>T-Kartor</t>
  </si>
  <si>
    <t>Atkins</t>
  </si>
  <si>
    <t>Transdev Blazefield Ltd</t>
  </si>
  <si>
    <t>Grant Thornton</t>
  </si>
  <si>
    <t>Quality Assurance Role - Modelling Comparison</t>
  </si>
  <si>
    <t>SKM Colin Buchanan</t>
  </si>
  <si>
    <t>WSP</t>
  </si>
  <si>
    <t>Carval Computing Ltd</t>
  </si>
  <si>
    <t>Legal Services Framework</t>
  </si>
  <si>
    <t>Start</t>
  </si>
  <si>
    <t>Delta Print and Design</t>
  </si>
  <si>
    <t>Not applicable</t>
  </si>
  <si>
    <t>Ongoing</t>
  </si>
  <si>
    <t>Management of Keighley Bus Station</t>
  </si>
  <si>
    <t>Rail</t>
  </si>
  <si>
    <t>Metro Rail Team Support</t>
  </si>
  <si>
    <t>Rail North - Rolling Stock Work</t>
  </si>
  <si>
    <t>New Station Study</t>
  </si>
  <si>
    <t>Tender</t>
  </si>
  <si>
    <t>Step-free Access Study</t>
  </si>
  <si>
    <t>HS2 in the LCR UDM</t>
  </si>
  <si>
    <t>Steer Davies Gleave</t>
  </si>
  <si>
    <t>Systra Ltd</t>
  </si>
  <si>
    <t>Licencing and maintenance for Payroll Software</t>
  </si>
  <si>
    <t>Licencing and maintenance for Carval Clocking &amp; HR system</t>
  </si>
  <si>
    <t>Covalent Software Limited</t>
  </si>
  <si>
    <t>Licencing, hosting and maintenece for Covalent System</t>
  </si>
  <si>
    <t>Rental and Support for hosted Accessbus Booking System</t>
  </si>
  <si>
    <t>Licence and maintenance for web CMS software</t>
  </si>
  <si>
    <t>EP Morris &amp; Co. Ltd</t>
  </si>
  <si>
    <t>Licencing and maintenance for spatial mapping software</t>
  </si>
  <si>
    <t>Firmstep</t>
  </si>
  <si>
    <t>Rental and Support for hosted Web Forms System</t>
  </si>
  <si>
    <t>McAfee</t>
  </si>
  <si>
    <t>Licensing and support for Antivirus Software</t>
  </si>
  <si>
    <t>Public Sector licencing</t>
  </si>
  <si>
    <t>Support and maintenance for Cosa and RSD software.</t>
  </si>
  <si>
    <t>Network Security Testing &amp; Web Performance Monitoring</t>
  </si>
  <si>
    <t xml:space="preserve">Oracle Corporation UK Ltd </t>
  </si>
  <si>
    <t>Proactis Group Limited</t>
  </si>
  <si>
    <t>Licence and maintenance for Purchasing system</t>
  </si>
  <si>
    <t>Unit 4 Business Software Ltd</t>
  </si>
  <si>
    <t>Licence and maintenance for Dream financial software</t>
  </si>
  <si>
    <t>VMWare UK Limited</t>
  </si>
  <si>
    <t>BT Broadband</t>
  </si>
  <si>
    <t>Business broadband services</t>
  </si>
  <si>
    <t>Service to provide bulk marketing emails</t>
  </si>
  <si>
    <t>Fordway Solutions Limited</t>
  </si>
  <si>
    <t>Support and maintenance for SAN and Brocade switches</t>
  </si>
  <si>
    <t>Hewlett Packard</t>
  </si>
  <si>
    <t>KCOM Group Plc</t>
  </si>
  <si>
    <t>Telephone line rental , calls and leased lines for Real Time</t>
  </si>
  <si>
    <t>Eversheds LLP</t>
  </si>
  <si>
    <t>Bircham Dyson Bell LLP</t>
  </si>
  <si>
    <t>DWF LLP</t>
  </si>
  <si>
    <t xml:space="preserve">Winckworth Sherwood LLP </t>
  </si>
  <si>
    <t>Addleshaw Goddard LLP</t>
  </si>
  <si>
    <t>Pannone LLP</t>
  </si>
  <si>
    <t>DAC Beachcroft LLP</t>
  </si>
  <si>
    <t>DLA  Piper UK  LLP</t>
  </si>
  <si>
    <t>Licence and maintenance for VMWare software</t>
  </si>
  <si>
    <t>Carepack services - maintenance of server and PC hardware</t>
  </si>
  <si>
    <t>Licence and Support for Timetable design software</t>
  </si>
  <si>
    <t>General technical, commercial and financial advice to support Rail North</t>
  </si>
  <si>
    <t>In-Tend</t>
  </si>
  <si>
    <t>Supplier</t>
  </si>
  <si>
    <t>Data Centre Hosting</t>
  </si>
  <si>
    <t>Metro websites - support</t>
  </si>
  <si>
    <t>Disabled lift to reception - Wellington House</t>
  </si>
  <si>
    <t>Pelican Rouge</t>
  </si>
  <si>
    <t>Bus Shelter CCTV</t>
  </si>
  <si>
    <t>System Vision</t>
  </si>
  <si>
    <t>£36,000 PA</t>
  </si>
  <si>
    <t>01/04/2010</t>
  </si>
  <si>
    <t>Euclid Burral</t>
  </si>
  <si>
    <t>City Connect - Advisory Group Chair</t>
  </si>
  <si>
    <t>SK (UK Ltd)</t>
  </si>
  <si>
    <t>CA0019</t>
  </si>
  <si>
    <t>Wireless Infrastructure in Bus Stations</t>
  </si>
  <si>
    <t>CA0029</t>
  </si>
  <si>
    <t>Web Development</t>
  </si>
  <si>
    <t>CA0037</t>
  </si>
  <si>
    <t>SmartCard Production</t>
  </si>
  <si>
    <t>Burall InfoSmart Ltd/Euclid Ltd</t>
  </si>
  <si>
    <t>LEP</t>
  </si>
  <si>
    <t>CA0063</t>
  </si>
  <si>
    <t>Supply of QR Codes and NFC Tags</t>
  </si>
  <si>
    <t>CA0067</t>
  </si>
  <si>
    <t>CA0068</t>
  </si>
  <si>
    <t>CA0069</t>
  </si>
  <si>
    <t>CA0070</t>
  </si>
  <si>
    <t>Real Time Information System - Lot 3 - Historical Reporting</t>
  </si>
  <si>
    <t>Real Time Information System - Lot 4 - Open Data Platform</t>
  </si>
  <si>
    <t>Real Time Information System - Lot 5 - Information Outputs</t>
  </si>
  <si>
    <t>Real Time Information System - Lot 6 - Signs and Totems</t>
  </si>
  <si>
    <t>Nimbus</t>
  </si>
  <si>
    <t>CA0074</t>
  </si>
  <si>
    <t>Webchat</t>
  </si>
  <si>
    <t>CA0082</t>
  </si>
  <si>
    <t>CCTV Fibre Optic Rental Contract</t>
  </si>
  <si>
    <t>BT Fibre Optics</t>
  </si>
  <si>
    <t>CityConnect - Communication and Engagement</t>
  </si>
  <si>
    <t>CA0092</t>
  </si>
  <si>
    <t>CA0093</t>
  </si>
  <si>
    <t>Tracker Survey</t>
  </si>
  <si>
    <t>Vector Research</t>
  </si>
  <si>
    <t>CA0110</t>
  </si>
  <si>
    <t>Integrated and Smart Travel Framework</t>
  </si>
  <si>
    <t>CA0117</t>
  </si>
  <si>
    <t>City Connect - Leeds City Centre Project</t>
  </si>
  <si>
    <t>Aecom Limited</t>
  </si>
  <si>
    <t>YPO Framework</t>
  </si>
  <si>
    <t>Thin Client Hardware</t>
  </si>
  <si>
    <t>ERGO</t>
  </si>
  <si>
    <t>Carlisle Security</t>
  </si>
  <si>
    <t>City Connect</t>
  </si>
  <si>
    <t>Security &amp; Customer Care at BS's</t>
  </si>
  <si>
    <t>NoteMachine</t>
  </si>
  <si>
    <t>E - Tendering</t>
  </si>
  <si>
    <t>CA0153</t>
  </si>
  <si>
    <t>Love to Ride</t>
  </si>
  <si>
    <t>Smart 5 Refurbishment</t>
  </si>
  <si>
    <t>CA0125</t>
  </si>
  <si>
    <t>CA0189</t>
  </si>
  <si>
    <t>Bike Friendly Schools</t>
  </si>
  <si>
    <t>Be Cycling</t>
  </si>
  <si>
    <t>SCIP</t>
  </si>
  <si>
    <t>CA0207</t>
  </si>
  <si>
    <t>Bus Map Tool</t>
  </si>
  <si>
    <t>Chk T/a FWT</t>
  </si>
  <si>
    <t>CA0194</t>
  </si>
  <si>
    <t>Community Cycle Clubs</t>
  </si>
  <si>
    <t>Cycling UK</t>
  </si>
  <si>
    <t>CA0199</t>
  </si>
  <si>
    <t>Cycle for Health (Re-Tender)</t>
  </si>
  <si>
    <t>CA0224</t>
  </si>
  <si>
    <t>Bus Station Information Points</t>
  </si>
  <si>
    <t>CA0238</t>
  </si>
  <si>
    <t>21st Passenger Systems Ltd</t>
  </si>
  <si>
    <t>City Connect Cycle Storage Work Package</t>
  </si>
  <si>
    <t>CA0208</t>
  </si>
  <si>
    <t>Lock-it Safe</t>
  </si>
  <si>
    <t>Possible extension to 2022</t>
  </si>
  <si>
    <t>CA0239</t>
  </si>
  <si>
    <t>CA0188</t>
  </si>
  <si>
    <t>CA0240</t>
  </si>
  <si>
    <t>Strategic Business Growth Project</t>
  </si>
  <si>
    <t>Winning Pitch</t>
  </si>
  <si>
    <t>Thorpe Park New Rail Station Client Project Manager</t>
  </si>
  <si>
    <t>CA0248</t>
  </si>
  <si>
    <t>Living Streets</t>
  </si>
  <si>
    <t>CA0271</t>
  </si>
  <si>
    <t>Walking Package</t>
  </si>
  <si>
    <t>Suez</t>
  </si>
  <si>
    <t>CA0237</t>
  </si>
  <si>
    <t>West Yorkshire New Railway Stations – Delivery Partnership</t>
  </si>
  <si>
    <t>CA0273</t>
  </si>
  <si>
    <t>CA0282</t>
  </si>
  <si>
    <t>Passenger Shelter &amp; Stations Cleaning</t>
  </si>
  <si>
    <t>Rolling until BT complete works. Possibly August 2018.</t>
  </si>
  <si>
    <t>CA0287</t>
  </si>
  <si>
    <t>New Rail Stations Development - Project Manager and Commercial Manager</t>
  </si>
  <si>
    <t>Website Maintenance</t>
  </si>
  <si>
    <t>Dependent on work</t>
  </si>
  <si>
    <t>PHS</t>
  </si>
  <si>
    <t>Subject to annual renewal</t>
  </si>
  <si>
    <t>Telephone maintenance</t>
  </si>
  <si>
    <t>Network Maintenance</t>
  </si>
  <si>
    <t>Pulsant</t>
  </si>
  <si>
    <t>Solar Wind</t>
  </si>
  <si>
    <t>EE</t>
  </si>
  <si>
    <t>YHPSN framework</t>
  </si>
  <si>
    <t>Print management</t>
  </si>
  <si>
    <t>May be extended for 2 years at WYCA discretion</t>
  </si>
  <si>
    <t>CA0292</t>
  </si>
  <si>
    <t>Kirklees Bus Shelter Refurbishment</t>
  </si>
  <si>
    <t>JPB Facilities Management</t>
  </si>
  <si>
    <t>FMP</t>
  </si>
  <si>
    <t>Title/Description</t>
  </si>
  <si>
    <t>CA0138</t>
  </si>
  <si>
    <t>Cycle Training and Bike Provision</t>
  </si>
  <si>
    <t>CA0260</t>
  </si>
  <si>
    <t>Sustrans Ltd</t>
  </si>
  <si>
    <t>CA0253</t>
  </si>
  <si>
    <t>Strategic &amp; Economic LCR Connectivity Support</t>
  </si>
  <si>
    <t>CA0031</t>
  </si>
  <si>
    <t>Car Club</t>
  </si>
  <si>
    <t>City Car Club (UK) Ltd</t>
  </si>
  <si>
    <t>CA0249</t>
  </si>
  <si>
    <t>BT PLC</t>
  </si>
  <si>
    <t>CCTV Digital Upgrade Project</t>
  </si>
  <si>
    <t>CA0099</t>
  </si>
  <si>
    <t>PMO</t>
  </si>
  <si>
    <t>CA0286</t>
  </si>
  <si>
    <t>Implementation Of Portfolio Information Management System (PIMS)</t>
  </si>
  <si>
    <t>CA0143</t>
  </si>
  <si>
    <t>Improved Telephony</t>
  </si>
  <si>
    <t>Freedom Communications</t>
  </si>
  <si>
    <t>May be extended for 2 years or 5 at WYCA discretion</t>
  </si>
  <si>
    <t>Executive Coaching provision</t>
  </si>
  <si>
    <t>CA0236</t>
  </si>
  <si>
    <t>Business Analyst Consultancy Requirement</t>
  </si>
  <si>
    <t>CA0277</t>
  </si>
  <si>
    <t>Delivery of the AccessBus service in Calderdale and Kirklees districts</t>
  </si>
  <si>
    <t>TLC Travel</t>
  </si>
  <si>
    <t>CA0266</t>
  </si>
  <si>
    <t>Post Code</t>
  </si>
  <si>
    <t>VAT that cannot be recovered</t>
  </si>
  <si>
    <t>Review Date</t>
  </si>
  <si>
    <t>Company Registration Number</t>
  </si>
  <si>
    <t xml:space="preserve">Contract to run till June 2017 as winter delays refurb work. Length of contract still the same. DR - 24.08.17 - confirmed October finish due to works being delayed via programme. </t>
  </si>
  <si>
    <t>G4S Security</t>
  </si>
  <si>
    <t>BD17 7HF</t>
  </si>
  <si>
    <t>Future Cleaning Services Ltd</t>
  </si>
  <si>
    <t>CF71 7PY</t>
  </si>
  <si>
    <t>YO26 6BL</t>
  </si>
  <si>
    <t>SG4 0AB</t>
  </si>
  <si>
    <t>LS10 1BL</t>
  </si>
  <si>
    <t>S9 2RX</t>
  </si>
  <si>
    <t>WF7 6EL</t>
  </si>
  <si>
    <t>NP8 1DF</t>
  </si>
  <si>
    <t>BD22 8HG</t>
  </si>
  <si>
    <t>BS1 5JN</t>
  </si>
  <si>
    <t>AL1 3ER</t>
  </si>
  <si>
    <t>DN31 2TB</t>
  </si>
  <si>
    <t>E1 7SA</t>
  </si>
  <si>
    <t>BS1 5DD</t>
  </si>
  <si>
    <t>GU2 9JX</t>
  </si>
  <si>
    <t>NN4 7HD</t>
  </si>
  <si>
    <t>SA73 1PY</t>
  </si>
  <si>
    <t>S2 5YT</t>
  </si>
  <si>
    <t>SK5 7DD</t>
  </si>
  <si>
    <t>WA3 6GD</t>
  </si>
  <si>
    <t>PE13 2XQ</t>
  </si>
  <si>
    <t xml:space="preserve">CR0 4ZS </t>
  </si>
  <si>
    <t>SM1 4LD</t>
  </si>
  <si>
    <t>M5 3NN</t>
  </si>
  <si>
    <t>LS11 0DL</t>
  </si>
  <si>
    <t>NN4 7YE</t>
  </si>
  <si>
    <t>WR5 1ZX</t>
  </si>
  <si>
    <t>LS1 5AA</t>
  </si>
  <si>
    <t>GU21 5BH</t>
  </si>
  <si>
    <t xml:space="preserve">LS9 8EE
</t>
  </si>
  <si>
    <t>LS11 5QN</t>
  </si>
  <si>
    <t>NW9 5BA</t>
  </si>
  <si>
    <t>LS18 4GH</t>
  </si>
  <si>
    <t xml:space="preserve">LS26 9BA
</t>
  </si>
  <si>
    <t>CF83 1XH</t>
  </si>
  <si>
    <t>BD12 0QP</t>
  </si>
  <si>
    <t>BS22 6WA</t>
  </si>
  <si>
    <t>LU1 3BA</t>
  </si>
  <si>
    <t>HG2 7NY</t>
  </si>
  <si>
    <t>L3 5TF</t>
  </si>
  <si>
    <t xml:space="preserve">EC3M 5DJ </t>
  </si>
  <si>
    <t>LS27 9QS</t>
  </si>
  <si>
    <t>PR2 5ND</t>
  </si>
  <si>
    <t xml:space="preserve">RG6 1RA
</t>
  </si>
  <si>
    <t xml:space="preserve">B18 6HN
</t>
  </si>
  <si>
    <t>S60 1FL</t>
  </si>
  <si>
    <t>B60 4DJ</t>
  </si>
  <si>
    <t>M3 3AQ</t>
  </si>
  <si>
    <t>BS20 0PX</t>
  </si>
  <si>
    <t>LS22 6LE</t>
  </si>
  <si>
    <t>SL6 1BU</t>
  </si>
  <si>
    <t xml:space="preserve">CM8 2DZ
</t>
  </si>
  <si>
    <t>HP21 7QG</t>
  </si>
  <si>
    <t>TA1 4EB</t>
  </si>
  <si>
    <t>RG6 1RA</t>
  </si>
  <si>
    <t>NG80 1ZZ</t>
  </si>
  <si>
    <t xml:space="preserve">TS10 5SH
</t>
  </si>
  <si>
    <t>EH6 5NP</t>
  </si>
  <si>
    <t xml:space="preserve">SA73 1PY
</t>
  </si>
  <si>
    <t>NG7 2RF</t>
  </si>
  <si>
    <t>WD18 9RX</t>
  </si>
  <si>
    <t>SL6 2HP</t>
  </si>
  <si>
    <t xml:space="preserve">NE1 1ED
</t>
  </si>
  <si>
    <t xml:space="preserve">HU1 3RN
</t>
  </si>
  <si>
    <t>RH2 8BF</t>
  </si>
  <si>
    <t>LS19 7XY</t>
  </si>
  <si>
    <t>CB4 0WW</t>
  </si>
  <si>
    <t>GU7 1JJ</t>
  </si>
  <si>
    <t>RH10 7SL</t>
  </si>
  <si>
    <t>NG11 6JS</t>
  </si>
  <si>
    <t>Ice Creates</t>
  </si>
  <si>
    <t>CH41 5LH</t>
  </si>
  <si>
    <t>LS11 5DR</t>
  </si>
  <si>
    <t>LS1 4BY</t>
  </si>
  <si>
    <t>M3 4LY</t>
  </si>
  <si>
    <t>BS1 9HS</t>
  </si>
  <si>
    <t xml:space="preserve">SW1H 0BL
</t>
  </si>
  <si>
    <t>M3 3AA</t>
  </si>
  <si>
    <t xml:space="preserve">LS1 1HQ
</t>
  </si>
  <si>
    <t>SE1 9BB</t>
  </si>
  <si>
    <t>LS25 5LF</t>
  </si>
  <si>
    <t>BD4 7EZ</t>
  </si>
  <si>
    <t>HD9 7RW</t>
  </si>
  <si>
    <t>G72 0ND</t>
  </si>
  <si>
    <t xml:space="preserve">SC298533 </t>
  </si>
  <si>
    <t>PO7 6XP</t>
  </si>
  <si>
    <t>Stagecoach Services Ltd</t>
  </si>
  <si>
    <t xml:space="preserve">FC024070 </t>
  </si>
  <si>
    <t xml:space="preserve">OC307742 </t>
  </si>
  <si>
    <t>Program Framework Ltd</t>
  </si>
  <si>
    <t>Oracle Corporation UK LTd</t>
  </si>
  <si>
    <t>TW18 3FA</t>
  </si>
  <si>
    <t>Ektron Euorpe Ltd</t>
  </si>
  <si>
    <t>RG19 4GU</t>
  </si>
  <si>
    <t xml:space="preserve">MK16 9PY
</t>
  </si>
  <si>
    <t>SL1 5PP</t>
  </si>
  <si>
    <t xml:space="preserve">NCC Group PLC
</t>
  </si>
  <si>
    <t>RG6 1WG</t>
  </si>
  <si>
    <t>Microsoft Ltd</t>
  </si>
  <si>
    <t>Experian Finance PLC</t>
  </si>
  <si>
    <t>E1 6HU</t>
  </si>
  <si>
    <t>RG12 1HN</t>
  </si>
  <si>
    <t>Headland Multimedia Limited</t>
  </si>
  <si>
    <t>Pulsant Data Services Limited</t>
  </si>
  <si>
    <t>CB4 0DL</t>
  </si>
  <si>
    <t xml:space="preserve">03881965 </t>
  </si>
  <si>
    <t>OC304065</t>
  </si>
  <si>
    <t xml:space="preserve">OC305357 </t>
  </si>
  <si>
    <t xml:space="preserve">OC388393 </t>
  </si>
  <si>
    <t xml:space="preserve">OC317852 </t>
  </si>
  <si>
    <t xml:space="preserve">OC315227 </t>
  </si>
  <si>
    <t xml:space="preserve">OC328794 </t>
  </si>
  <si>
    <t xml:space="preserve">OC318149 </t>
  </si>
  <si>
    <t xml:space="preserve">OC334359 </t>
  </si>
  <si>
    <t>Active Cleaning Limited</t>
  </si>
  <si>
    <t>BD21 4YA</t>
  </si>
  <si>
    <t xml:space="preserve">03463776 </t>
  </si>
  <si>
    <t>RH2 9RZ</t>
  </si>
  <si>
    <t xml:space="preserve">N6 4EY
</t>
  </si>
  <si>
    <t>LE65 1NF</t>
  </si>
  <si>
    <t xml:space="preserve">OC401797 </t>
  </si>
  <si>
    <t>WC2N 6RH</t>
  </si>
  <si>
    <t xml:space="preserve">OC303525 </t>
  </si>
  <si>
    <t>Department</t>
  </si>
  <si>
    <t>Concessions and Inegrated Ticketing</t>
  </si>
  <si>
    <t>Delivery/
Implementation</t>
  </si>
  <si>
    <t>Resources 
(Finance)</t>
  </si>
  <si>
    <t>Resources (IT)</t>
  </si>
  <si>
    <t>Resources (HR)</t>
  </si>
  <si>
    <t>Resources (Legal)</t>
  </si>
  <si>
    <t>Resources 
(Support Services)</t>
  </si>
  <si>
    <t>Transport For The North</t>
  </si>
  <si>
    <t>Transport 
(Accessbus)</t>
  </si>
  <si>
    <t>No</t>
  </si>
  <si>
    <t>SME</t>
  </si>
  <si>
    <t>Ove Arup &amp; Partners Limited</t>
  </si>
  <si>
    <t>VIX Technology UK Limited</t>
  </si>
  <si>
    <t>PriceWaterhouseCooper LLP</t>
  </si>
  <si>
    <t>SE1 9NT</t>
  </si>
  <si>
    <t>Data Images Software Solutions Ltd</t>
  </si>
  <si>
    <t>Not registered</t>
  </si>
  <si>
    <t>Region Services Limited (21st Century)</t>
  </si>
  <si>
    <t>Canon UK</t>
  </si>
  <si>
    <t>No - joint venture with WYCA</t>
  </si>
  <si>
    <t>Government framework</t>
  </si>
  <si>
    <t>No longer trading</t>
  </si>
  <si>
    <t>Contract being reviewed - company in administration.</t>
  </si>
  <si>
    <t>Procured through SYPTE.  To be reviwed - company not trading</t>
  </si>
  <si>
    <t>Registered in Ireland</t>
  </si>
  <si>
    <t>Assets/Facilities and Bus Station Services</t>
  </si>
  <si>
    <t>Reference number, if applicable</t>
  </si>
  <si>
    <t>SME or VCO</t>
  </si>
  <si>
    <t>Contract details - reference number is the tender number</t>
  </si>
  <si>
    <t>Resources(IT)</t>
  </si>
  <si>
    <t>EPI Display Service (Digital Displays, QR/NFC code web service)</t>
  </si>
  <si>
    <t>21st Century Passenger Systems Ltd</t>
  </si>
  <si>
    <t>CV2 2SS</t>
  </si>
  <si>
    <t>Legal and Demographic</t>
  </si>
  <si>
    <t>CA0305</t>
  </si>
  <si>
    <t>Audio Visual Webcasting</t>
  </si>
  <si>
    <t>Public-I Limited</t>
  </si>
  <si>
    <t>BN3 1DD</t>
  </si>
  <si>
    <t>CA0308</t>
  </si>
  <si>
    <t>Feasibility and Assurance - Cost Review Role</t>
  </si>
  <si>
    <t>BIM-UK Ltd</t>
  </si>
  <si>
    <t xml:space="preserve">HG5 9JE
</t>
  </si>
  <si>
    <t>CA0314</t>
  </si>
  <si>
    <t>Bus Poster Production Tool</t>
  </si>
  <si>
    <t>Pindar Creative</t>
  </si>
  <si>
    <t>HP19 8XU</t>
  </si>
  <si>
    <t>CA0327</t>
  </si>
  <si>
    <t>Leeds City Region Energy Delivery Plan</t>
  </si>
  <si>
    <t>Carbon Trust Advisory</t>
  </si>
  <si>
    <t>CA0330</t>
  </si>
  <si>
    <t>Bradford Interchange - Escalator Step Replacement</t>
  </si>
  <si>
    <t>MINT Subscription</t>
  </si>
  <si>
    <t xml:space="preserve">Bureau Van Dijk </t>
  </si>
  <si>
    <t>EC1V 0PP</t>
  </si>
  <si>
    <t>CA0317</t>
  </si>
  <si>
    <t>Flexible Ways of Working</t>
  </si>
  <si>
    <t>Alysium Consulting Limited</t>
  </si>
  <si>
    <t>HD1 1PA</t>
  </si>
  <si>
    <t>Bradford and Huddersfield Toilet Refurbishment Works - Consultancy Brief</t>
  </si>
  <si>
    <t>CA0310</t>
  </si>
  <si>
    <t>Business Support</t>
  </si>
  <si>
    <t>D3</t>
  </si>
  <si>
    <t>Stationery</t>
  </si>
  <si>
    <t>HU7 0YF</t>
  </si>
  <si>
    <t>CA0318</t>
  </si>
  <si>
    <t>Morley: land Assessment, valuation and outline design</t>
  </si>
  <si>
    <t>Vextrix Management Ltd</t>
  </si>
  <si>
    <t>L1 6AF</t>
  </si>
  <si>
    <t>CA0321</t>
  </si>
  <si>
    <t>Northern Powerhouse Rail - Travel Demand Forecasting for Bradford Station</t>
  </si>
  <si>
    <t>Arup</t>
  </si>
  <si>
    <t>03463776</t>
  </si>
  <si>
    <t>DL6 2YD</t>
  </si>
  <si>
    <t>Align Property Partners Limited</t>
  </si>
  <si>
    <t>Not applicable - sole supplier</t>
  </si>
  <si>
    <t>Vending Machines - income</t>
  </si>
  <si>
    <t>Tender or Quotation</t>
  </si>
  <si>
    <t>Quotation</t>
  </si>
  <si>
    <t>Dept Performance System</t>
  </si>
  <si>
    <t>CA0341</t>
  </si>
  <si>
    <t>Toilet Refurbishment Works - Bradford Interchange and Huddersfield Bus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</si>
</sst>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"/>
    <numFmt numFmtId="165" formatCode="dd/mm/yyyy;@"/>
    <numFmt numFmtId="166" formatCode="dd/mm/yy;@"/>
    <numFmt numFmtId="167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7" fontId="4" fillId="0" borderId="2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42" fontId="2" fillId="0" borderId="1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right" vertical="center" wrapText="1"/>
    </xf>
    <xf numFmtId="6" fontId="2" fillId="0" borderId="1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tabSelected="1" zoomScale="70" zoomScaleNormal="7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6" customWidth="1"/>
    <col min="2" max="2" width="28.5703125" bestFit="1" customWidth="1"/>
    <col min="3" max="3" width="65.7109375" bestFit="1" customWidth="1"/>
    <col min="4" max="4" width="61.85546875" customWidth="1"/>
    <col min="5" max="5" width="14.42578125" customWidth="1"/>
    <col min="6" max="7" width="15" customWidth="1"/>
    <col min="8" max="8" width="12.7109375" bestFit="1" customWidth="1"/>
    <col min="9" max="9" width="21.28515625" style="21" customWidth="1"/>
    <col min="10" max="10" width="15.42578125" style="21" customWidth="1"/>
    <col min="11" max="11" width="15" customWidth="1"/>
    <col min="12" max="12" width="14.42578125" customWidth="1"/>
    <col min="13" max="13" width="25" style="1" customWidth="1"/>
    <col min="14" max="14" width="56.140625" style="31" customWidth="1"/>
  </cols>
  <sheetData>
    <row r="1" spans="1:14" ht="18" x14ac:dyDescent="0.25">
      <c r="A1" s="19" t="s">
        <v>428</v>
      </c>
      <c r="B1" s="19"/>
      <c r="C1" s="18"/>
      <c r="D1" s="18"/>
      <c r="E1" s="18"/>
      <c r="F1" s="18"/>
      <c r="G1" s="18"/>
      <c r="H1" s="18"/>
      <c r="I1" s="20"/>
      <c r="J1" s="29"/>
      <c r="K1" s="18"/>
      <c r="L1" s="18"/>
      <c r="M1" s="32"/>
    </row>
    <row r="2" spans="1:14" ht="45" x14ac:dyDescent="0.25">
      <c r="A2" s="3" t="s">
        <v>426</v>
      </c>
      <c r="B2" s="3" t="s">
        <v>399</v>
      </c>
      <c r="C2" s="5" t="s">
        <v>241</v>
      </c>
      <c r="D2" s="5" t="s">
        <v>128</v>
      </c>
      <c r="E2" s="5" t="s">
        <v>269</v>
      </c>
      <c r="F2" s="6" t="s">
        <v>4</v>
      </c>
      <c r="G2" s="6" t="s">
        <v>270</v>
      </c>
      <c r="H2" s="74" t="s">
        <v>72</v>
      </c>
      <c r="I2" s="7" t="s">
        <v>5</v>
      </c>
      <c r="J2" s="75" t="s">
        <v>271</v>
      </c>
      <c r="K2" s="6" t="s">
        <v>476</v>
      </c>
      <c r="L2" s="5" t="s">
        <v>427</v>
      </c>
      <c r="M2" s="5" t="s">
        <v>272</v>
      </c>
      <c r="N2" s="52"/>
    </row>
    <row r="3" spans="1:14" s="91" customFormat="1" ht="30" customHeight="1" x14ac:dyDescent="0.25">
      <c r="A3" s="86" t="s">
        <v>449</v>
      </c>
      <c r="B3" s="86" t="s">
        <v>425</v>
      </c>
      <c r="C3" s="73" t="s">
        <v>450</v>
      </c>
      <c r="D3" s="92" t="s">
        <v>8</v>
      </c>
      <c r="E3" s="111" t="s">
        <v>275</v>
      </c>
      <c r="F3" s="87">
        <v>42000</v>
      </c>
      <c r="G3" s="12">
        <v>0</v>
      </c>
      <c r="H3" s="88">
        <v>43123</v>
      </c>
      <c r="I3" s="113">
        <v>43189</v>
      </c>
      <c r="J3" s="89" t="s">
        <v>74</v>
      </c>
      <c r="K3" s="12" t="s">
        <v>81</v>
      </c>
      <c r="L3" s="111" t="s">
        <v>410</v>
      </c>
      <c r="M3" s="112" t="s">
        <v>471</v>
      </c>
      <c r="N3" s="90"/>
    </row>
    <row r="4" spans="1:14" s="78" customFormat="1" ht="30" customHeight="1" x14ac:dyDescent="0.2">
      <c r="A4" s="42"/>
      <c r="B4" s="48" t="s">
        <v>425</v>
      </c>
      <c r="C4" s="69" t="s">
        <v>133</v>
      </c>
      <c r="D4" s="93" t="s">
        <v>134</v>
      </c>
      <c r="E4" s="69" t="s">
        <v>358</v>
      </c>
      <c r="F4" s="50" t="s">
        <v>135</v>
      </c>
      <c r="G4" s="12">
        <v>0</v>
      </c>
      <c r="H4" s="8" t="s">
        <v>136</v>
      </c>
      <c r="I4" s="37" t="s">
        <v>228</v>
      </c>
      <c r="J4" s="14">
        <v>43191</v>
      </c>
      <c r="K4" s="12" t="s">
        <v>409</v>
      </c>
      <c r="L4" s="69" t="s">
        <v>410</v>
      </c>
      <c r="M4" s="69">
        <v>7359648</v>
      </c>
      <c r="N4" s="79" t="s">
        <v>222</v>
      </c>
    </row>
    <row r="5" spans="1:14" s="78" customFormat="1" ht="30" customHeight="1" x14ac:dyDescent="0.2">
      <c r="A5" s="43" t="s">
        <v>165</v>
      </c>
      <c r="B5" s="48" t="s">
        <v>425</v>
      </c>
      <c r="C5" s="69" t="s">
        <v>6</v>
      </c>
      <c r="D5" s="93" t="s">
        <v>8</v>
      </c>
      <c r="E5" s="69" t="s">
        <v>275</v>
      </c>
      <c r="F5" s="50">
        <v>50000</v>
      </c>
      <c r="G5" s="12">
        <v>0</v>
      </c>
      <c r="H5" s="9">
        <v>42401</v>
      </c>
      <c r="I5" s="2">
        <v>43496</v>
      </c>
      <c r="J5" s="14">
        <f t="shared" ref="J5:J10" si="0">I5-180</f>
        <v>43316</v>
      </c>
      <c r="K5" s="12" t="s">
        <v>81</v>
      </c>
      <c r="L5" s="69" t="s">
        <v>410</v>
      </c>
      <c r="M5" s="69">
        <v>3463776</v>
      </c>
      <c r="N5" s="80"/>
    </row>
    <row r="6" spans="1:14" s="78" customFormat="1" ht="30" customHeight="1" x14ac:dyDescent="0.2">
      <c r="A6" s="43" t="s">
        <v>165</v>
      </c>
      <c r="B6" s="48" t="s">
        <v>425</v>
      </c>
      <c r="C6" s="69" t="s">
        <v>7</v>
      </c>
      <c r="D6" s="94" t="s">
        <v>8</v>
      </c>
      <c r="E6" s="66" t="s">
        <v>275</v>
      </c>
      <c r="F6" s="50">
        <v>25000</v>
      </c>
      <c r="G6" s="12">
        <v>0</v>
      </c>
      <c r="H6" s="9">
        <v>42401</v>
      </c>
      <c r="I6" s="2">
        <v>43496</v>
      </c>
      <c r="J6" s="14">
        <f t="shared" si="0"/>
        <v>43316</v>
      </c>
      <c r="K6" s="12" t="s">
        <v>81</v>
      </c>
      <c r="L6" s="66" t="s">
        <v>410</v>
      </c>
      <c r="M6" s="66">
        <v>3463776</v>
      </c>
      <c r="N6" s="80"/>
    </row>
    <row r="7" spans="1:14" s="78" customFormat="1" ht="30" customHeight="1" x14ac:dyDescent="0.2">
      <c r="A7" s="42" t="s">
        <v>207</v>
      </c>
      <c r="B7" s="48" t="s">
        <v>425</v>
      </c>
      <c r="C7" s="69" t="s">
        <v>9</v>
      </c>
      <c r="D7" s="94" t="s">
        <v>10</v>
      </c>
      <c r="E7" s="66" t="s">
        <v>359</v>
      </c>
      <c r="F7" s="50">
        <v>1500000</v>
      </c>
      <c r="G7" s="12">
        <v>0</v>
      </c>
      <c r="H7" s="9">
        <v>42826</v>
      </c>
      <c r="I7" s="2">
        <v>43921</v>
      </c>
      <c r="J7" s="14">
        <f t="shared" si="0"/>
        <v>43741</v>
      </c>
      <c r="K7" s="12" t="s">
        <v>81</v>
      </c>
      <c r="L7" s="66" t="s">
        <v>410</v>
      </c>
      <c r="M7" s="66" t="s">
        <v>360</v>
      </c>
      <c r="N7" s="79" t="s">
        <v>205</v>
      </c>
    </row>
    <row r="8" spans="1:14" s="78" customFormat="1" ht="30" customHeight="1" x14ac:dyDescent="0.2">
      <c r="A8" s="42" t="s">
        <v>220</v>
      </c>
      <c r="B8" s="48" t="s">
        <v>425</v>
      </c>
      <c r="C8" s="15" t="s">
        <v>221</v>
      </c>
      <c r="D8" s="93" t="s">
        <v>276</v>
      </c>
      <c r="E8" s="69" t="s">
        <v>278</v>
      </c>
      <c r="F8" s="50">
        <v>2100000</v>
      </c>
      <c r="G8" s="12">
        <v>0</v>
      </c>
      <c r="H8" s="9">
        <v>43009</v>
      </c>
      <c r="I8" s="2">
        <v>44105</v>
      </c>
      <c r="J8" s="14">
        <f t="shared" si="0"/>
        <v>43925</v>
      </c>
      <c r="K8" s="12" t="s">
        <v>81</v>
      </c>
      <c r="L8" s="69" t="s">
        <v>410</v>
      </c>
      <c r="M8" s="69">
        <v>5065194</v>
      </c>
      <c r="N8" s="79" t="s">
        <v>205</v>
      </c>
    </row>
    <row r="9" spans="1:14" s="78" customFormat="1" ht="30" customHeight="1" x14ac:dyDescent="0.2">
      <c r="A9" s="42" t="s">
        <v>207</v>
      </c>
      <c r="B9" s="48" t="s">
        <v>425</v>
      </c>
      <c r="C9" s="15" t="s">
        <v>11</v>
      </c>
      <c r="D9" s="93" t="s">
        <v>10</v>
      </c>
      <c r="E9" s="69" t="s">
        <v>359</v>
      </c>
      <c r="F9" s="50">
        <v>1500000</v>
      </c>
      <c r="G9" s="12">
        <v>0</v>
      </c>
      <c r="H9" s="9">
        <v>42826</v>
      </c>
      <c r="I9" s="71">
        <v>43921</v>
      </c>
      <c r="J9" s="14">
        <f t="shared" si="0"/>
        <v>43741</v>
      </c>
      <c r="K9" s="12" t="s">
        <v>81</v>
      </c>
      <c r="L9" s="69" t="s">
        <v>410</v>
      </c>
      <c r="M9" s="69" t="s">
        <v>360</v>
      </c>
      <c r="N9" s="79" t="s">
        <v>205</v>
      </c>
    </row>
    <row r="10" spans="1:14" s="78" customFormat="1" ht="30" customHeight="1" x14ac:dyDescent="0.2">
      <c r="A10" s="42" t="s">
        <v>206</v>
      </c>
      <c r="B10" s="48" t="s">
        <v>425</v>
      </c>
      <c r="C10" s="15" t="s">
        <v>12</v>
      </c>
      <c r="D10" s="93" t="s">
        <v>13</v>
      </c>
      <c r="E10" s="69" t="s">
        <v>277</v>
      </c>
      <c r="F10" s="50">
        <v>2160000</v>
      </c>
      <c r="G10" s="12">
        <v>0</v>
      </c>
      <c r="H10" s="9">
        <v>42916</v>
      </c>
      <c r="I10" s="71">
        <v>44012</v>
      </c>
      <c r="J10" s="14">
        <f t="shared" si="0"/>
        <v>43832</v>
      </c>
      <c r="K10" s="12" t="s">
        <v>81</v>
      </c>
      <c r="L10" s="69" t="s">
        <v>410</v>
      </c>
      <c r="M10" s="69">
        <v>1822681</v>
      </c>
      <c r="N10" s="79" t="s">
        <v>205</v>
      </c>
    </row>
    <row r="11" spans="1:14" s="78" customFormat="1" ht="30" customHeight="1" x14ac:dyDescent="0.2">
      <c r="A11" s="42" t="s">
        <v>185</v>
      </c>
      <c r="B11" s="48" t="s">
        <v>425</v>
      </c>
      <c r="C11" s="69" t="s">
        <v>14</v>
      </c>
      <c r="D11" s="93" t="s">
        <v>1</v>
      </c>
      <c r="E11" s="69" t="s">
        <v>279</v>
      </c>
      <c r="F11" s="50">
        <v>162167</v>
      </c>
      <c r="G11" s="12">
        <v>0</v>
      </c>
      <c r="H11" s="9">
        <v>42461</v>
      </c>
      <c r="I11" s="71">
        <v>43555</v>
      </c>
      <c r="J11" s="14">
        <f t="shared" ref="J11:J14" si="1">I11-180</f>
        <v>43375</v>
      </c>
      <c r="K11" s="12" t="s">
        <v>81</v>
      </c>
      <c r="L11" s="69" t="s">
        <v>409</v>
      </c>
      <c r="M11" s="69">
        <v>1361508</v>
      </c>
      <c r="N11" s="81"/>
    </row>
    <row r="12" spans="1:14" s="78" customFormat="1" ht="30" customHeight="1" x14ac:dyDescent="0.2">
      <c r="A12" s="42" t="s">
        <v>242</v>
      </c>
      <c r="B12" s="48" t="s">
        <v>425</v>
      </c>
      <c r="C12" s="69" t="s">
        <v>184</v>
      </c>
      <c r="D12" s="93" t="s">
        <v>13</v>
      </c>
      <c r="E12" s="69" t="s">
        <v>277</v>
      </c>
      <c r="F12" s="50">
        <v>1416454</v>
      </c>
      <c r="G12" s="12">
        <v>0</v>
      </c>
      <c r="H12" s="9">
        <v>42496</v>
      </c>
      <c r="I12" s="71">
        <v>43038</v>
      </c>
      <c r="J12" s="14">
        <f t="shared" si="1"/>
        <v>42858</v>
      </c>
      <c r="K12" s="12" t="s">
        <v>81</v>
      </c>
      <c r="L12" s="69" t="s">
        <v>410</v>
      </c>
      <c r="M12" s="69">
        <v>1822681</v>
      </c>
      <c r="N12" s="82" t="s">
        <v>273</v>
      </c>
    </row>
    <row r="13" spans="1:14" s="78" customFormat="1" ht="30" customHeight="1" x14ac:dyDescent="0.2">
      <c r="A13" s="42"/>
      <c r="B13" s="48" t="s">
        <v>425</v>
      </c>
      <c r="C13" s="69" t="s">
        <v>15</v>
      </c>
      <c r="D13" s="93" t="s">
        <v>16</v>
      </c>
      <c r="E13" s="69" t="s">
        <v>280</v>
      </c>
      <c r="F13" s="50">
        <v>28558</v>
      </c>
      <c r="G13" s="12">
        <v>0</v>
      </c>
      <c r="H13" s="9">
        <v>42552</v>
      </c>
      <c r="I13" s="71">
        <v>43646</v>
      </c>
      <c r="J13" s="14">
        <f t="shared" si="1"/>
        <v>43466</v>
      </c>
      <c r="K13" s="12" t="s">
        <v>81</v>
      </c>
      <c r="L13" s="69" t="s">
        <v>410</v>
      </c>
      <c r="M13" s="69">
        <v>2901996</v>
      </c>
      <c r="N13" s="83"/>
    </row>
    <row r="14" spans="1:14" s="78" customFormat="1" ht="30" customHeight="1" x14ac:dyDescent="0.2">
      <c r="A14" s="42"/>
      <c r="B14" s="48" t="s">
        <v>425</v>
      </c>
      <c r="C14" s="69" t="s">
        <v>475</v>
      </c>
      <c r="D14" s="93" t="s">
        <v>132</v>
      </c>
      <c r="E14" s="69" t="s">
        <v>282</v>
      </c>
      <c r="F14" s="50">
        <v>27000</v>
      </c>
      <c r="G14" s="12">
        <v>0</v>
      </c>
      <c r="H14" s="9">
        <v>42095</v>
      </c>
      <c r="I14" s="11">
        <v>43190</v>
      </c>
      <c r="J14" s="14">
        <f t="shared" si="1"/>
        <v>43010</v>
      </c>
      <c r="K14" s="12" t="s">
        <v>409</v>
      </c>
      <c r="L14" s="69" t="s">
        <v>410</v>
      </c>
      <c r="M14" s="69">
        <v>464192</v>
      </c>
      <c r="N14" s="10"/>
    </row>
    <row r="15" spans="1:14" s="78" customFormat="1" ht="30" customHeight="1" x14ac:dyDescent="0.2">
      <c r="A15" s="42" t="s">
        <v>237</v>
      </c>
      <c r="B15" s="48" t="s">
        <v>425</v>
      </c>
      <c r="C15" s="69" t="s">
        <v>238</v>
      </c>
      <c r="D15" s="93" t="s">
        <v>239</v>
      </c>
      <c r="E15" s="69" t="s">
        <v>281</v>
      </c>
      <c r="F15" s="51">
        <v>31515</v>
      </c>
      <c r="G15" s="12">
        <v>0</v>
      </c>
      <c r="H15" s="9">
        <v>42989</v>
      </c>
      <c r="I15" s="27">
        <v>43069</v>
      </c>
      <c r="J15" s="14">
        <f>I15-180</f>
        <v>42889</v>
      </c>
      <c r="K15" s="12" t="s">
        <v>81</v>
      </c>
      <c r="L15" s="69" t="s">
        <v>410</v>
      </c>
      <c r="M15" s="69">
        <v>7654276</v>
      </c>
      <c r="N15" s="10"/>
    </row>
    <row r="16" spans="1:14" s="78" customFormat="1" ht="30" customHeight="1" x14ac:dyDescent="0.2">
      <c r="A16" s="42"/>
      <c r="B16" s="48" t="s">
        <v>425</v>
      </c>
      <c r="C16" s="15" t="s">
        <v>21</v>
      </c>
      <c r="D16" s="93" t="s">
        <v>19</v>
      </c>
      <c r="E16" s="69" t="s">
        <v>309</v>
      </c>
      <c r="F16" s="50">
        <v>22000</v>
      </c>
      <c r="G16" s="12">
        <v>0</v>
      </c>
      <c r="H16" s="2"/>
      <c r="I16" s="37" t="s">
        <v>228</v>
      </c>
      <c r="J16" s="14">
        <v>43466</v>
      </c>
      <c r="K16" s="12" t="s">
        <v>81</v>
      </c>
      <c r="L16" s="69" t="s">
        <v>410</v>
      </c>
      <c r="M16" s="69">
        <v>8385748</v>
      </c>
      <c r="N16" s="10"/>
    </row>
    <row r="17" spans="1:14" s="78" customFormat="1" ht="30" customHeight="1" x14ac:dyDescent="0.2">
      <c r="A17" s="42"/>
      <c r="B17" s="48" t="s">
        <v>425</v>
      </c>
      <c r="C17" s="15" t="s">
        <v>22</v>
      </c>
      <c r="D17" s="95" t="s">
        <v>227</v>
      </c>
      <c r="E17" s="67" t="s">
        <v>310</v>
      </c>
      <c r="F17" s="50">
        <v>24000</v>
      </c>
      <c r="G17" s="12">
        <v>0</v>
      </c>
      <c r="H17" s="2"/>
      <c r="I17" s="37" t="s">
        <v>228</v>
      </c>
      <c r="J17" s="14">
        <v>43466</v>
      </c>
      <c r="K17" s="12" t="s">
        <v>81</v>
      </c>
      <c r="L17" s="67" t="s">
        <v>409</v>
      </c>
      <c r="M17" s="67">
        <v>770813</v>
      </c>
      <c r="N17" s="10"/>
    </row>
    <row r="18" spans="1:14" s="78" customFormat="1" ht="30" customHeight="1" x14ac:dyDescent="0.2">
      <c r="A18" s="42"/>
      <c r="B18" s="48" t="s">
        <v>425</v>
      </c>
      <c r="C18" s="15" t="s">
        <v>20</v>
      </c>
      <c r="D18" s="94" t="s">
        <v>0</v>
      </c>
      <c r="E18" s="66" t="s">
        <v>311</v>
      </c>
      <c r="F18" s="50">
        <v>15000</v>
      </c>
      <c r="G18" s="12">
        <v>0</v>
      </c>
      <c r="H18" s="2"/>
      <c r="I18" s="37" t="s">
        <v>228</v>
      </c>
      <c r="J18" s="14">
        <v>43466</v>
      </c>
      <c r="K18" s="12" t="s">
        <v>81</v>
      </c>
      <c r="L18" s="66" t="s">
        <v>410</v>
      </c>
      <c r="M18" s="66">
        <v>4128208</v>
      </c>
      <c r="N18" s="10"/>
    </row>
    <row r="19" spans="1:14" s="78" customFormat="1" ht="30" customHeight="1" x14ac:dyDescent="0.2">
      <c r="A19" s="42" t="s">
        <v>217</v>
      </c>
      <c r="B19" s="48" t="s">
        <v>425</v>
      </c>
      <c r="C19" s="15" t="s">
        <v>2</v>
      </c>
      <c r="D19" s="93" t="s">
        <v>216</v>
      </c>
      <c r="E19" s="69" t="s">
        <v>312</v>
      </c>
      <c r="F19" s="50">
        <v>180000</v>
      </c>
      <c r="G19" s="12">
        <v>0</v>
      </c>
      <c r="H19" s="2">
        <v>42826</v>
      </c>
      <c r="I19" s="2">
        <v>43922</v>
      </c>
      <c r="J19" s="14">
        <f>I19-180</f>
        <v>43742</v>
      </c>
      <c r="K19" s="12" t="s">
        <v>81</v>
      </c>
      <c r="L19" s="69" t="s">
        <v>409</v>
      </c>
      <c r="M19" s="69">
        <v>2291198</v>
      </c>
      <c r="N19" s="10"/>
    </row>
    <row r="20" spans="1:14" s="78" customFormat="1" ht="30" customHeight="1" x14ac:dyDescent="0.2">
      <c r="A20" s="42"/>
      <c r="B20" s="48" t="s">
        <v>425</v>
      </c>
      <c r="C20" s="69" t="s">
        <v>53</v>
      </c>
      <c r="D20" s="128" t="s">
        <v>180</v>
      </c>
      <c r="E20" s="69" t="s">
        <v>283</v>
      </c>
      <c r="F20" s="50">
        <v>16488</v>
      </c>
      <c r="G20" s="12">
        <v>0</v>
      </c>
      <c r="H20" s="9">
        <v>42283</v>
      </c>
      <c r="I20" s="2">
        <v>43234</v>
      </c>
      <c r="J20" s="14">
        <f>I20-180</f>
        <v>43054</v>
      </c>
      <c r="K20" s="12" t="s">
        <v>409</v>
      </c>
      <c r="L20" s="69" t="s">
        <v>410</v>
      </c>
      <c r="M20" s="69">
        <v>5869602</v>
      </c>
      <c r="N20" s="10"/>
    </row>
    <row r="21" spans="1:14" s="78" customFormat="1" ht="30" customHeight="1" x14ac:dyDescent="0.2">
      <c r="A21" s="42"/>
      <c r="B21" s="48" t="s">
        <v>425</v>
      </c>
      <c r="C21" s="69" t="s">
        <v>54</v>
      </c>
      <c r="D21" s="128"/>
      <c r="E21" s="69" t="s">
        <v>283</v>
      </c>
      <c r="F21" s="50">
        <v>14336</v>
      </c>
      <c r="G21" s="12">
        <v>0</v>
      </c>
      <c r="H21" s="9">
        <v>42283</v>
      </c>
      <c r="I21" s="2">
        <v>43234</v>
      </c>
      <c r="J21" s="14">
        <f>I21-180</f>
        <v>43054</v>
      </c>
      <c r="K21" s="12" t="s">
        <v>409</v>
      </c>
      <c r="L21" s="69" t="s">
        <v>410</v>
      </c>
      <c r="M21" s="69">
        <v>5869602</v>
      </c>
      <c r="N21" s="10"/>
    </row>
    <row r="22" spans="1:14" s="78" customFormat="1" ht="30" customHeight="1" x14ac:dyDescent="0.2">
      <c r="A22" s="42" t="s">
        <v>254</v>
      </c>
      <c r="B22" s="48" t="s">
        <v>425</v>
      </c>
      <c r="C22" s="69" t="s">
        <v>179</v>
      </c>
      <c r="D22" s="93" t="s">
        <v>177</v>
      </c>
      <c r="E22" s="69" t="s">
        <v>313</v>
      </c>
      <c r="F22" s="50">
        <v>782609</v>
      </c>
      <c r="G22" s="12">
        <v>0</v>
      </c>
      <c r="H22" s="9">
        <v>42461</v>
      </c>
      <c r="I22" s="9">
        <v>43556</v>
      </c>
      <c r="J22" s="14">
        <f>I22-180</f>
        <v>43376</v>
      </c>
      <c r="K22" s="12" t="s">
        <v>81</v>
      </c>
      <c r="L22" s="69" t="s">
        <v>410</v>
      </c>
      <c r="M22" s="69">
        <v>2654100</v>
      </c>
      <c r="N22" s="10"/>
    </row>
    <row r="23" spans="1:14" s="78" customFormat="1" ht="30" customHeight="1" x14ac:dyDescent="0.2">
      <c r="A23" s="42"/>
      <c r="B23" s="48" t="s">
        <v>425</v>
      </c>
      <c r="C23" s="69" t="s">
        <v>76</v>
      </c>
      <c r="D23" s="93" t="s">
        <v>65</v>
      </c>
      <c r="E23" s="69" t="s">
        <v>314</v>
      </c>
      <c r="F23" s="50">
        <v>35000</v>
      </c>
      <c r="G23" s="12">
        <v>0</v>
      </c>
      <c r="H23" s="9"/>
      <c r="I23" s="37" t="s">
        <v>228</v>
      </c>
      <c r="J23" s="14" t="s">
        <v>474</v>
      </c>
      <c r="K23" s="12" t="s">
        <v>409</v>
      </c>
      <c r="L23" s="69" t="s">
        <v>409</v>
      </c>
      <c r="M23" s="69">
        <v>2605399</v>
      </c>
      <c r="N23" s="10"/>
    </row>
    <row r="24" spans="1:14" s="78" customFormat="1" ht="30" customHeight="1" x14ac:dyDescent="0.2">
      <c r="A24" s="42" t="s">
        <v>459</v>
      </c>
      <c r="B24" s="48" t="s">
        <v>425</v>
      </c>
      <c r="C24" s="105" t="s">
        <v>458</v>
      </c>
      <c r="D24" s="114" t="s">
        <v>473</v>
      </c>
      <c r="E24" s="111" t="s">
        <v>472</v>
      </c>
      <c r="F24" s="50">
        <v>16500</v>
      </c>
      <c r="G24" s="12">
        <v>0</v>
      </c>
      <c r="H24" s="9">
        <v>43074</v>
      </c>
      <c r="I24" s="37">
        <v>43281</v>
      </c>
      <c r="J24" s="14" t="s">
        <v>74</v>
      </c>
      <c r="K24" s="12" t="s">
        <v>81</v>
      </c>
      <c r="L24" s="105" t="s">
        <v>410</v>
      </c>
      <c r="M24" s="111">
        <v>10385861</v>
      </c>
      <c r="N24" s="10"/>
    </row>
    <row r="25" spans="1:14" s="78" customFormat="1" ht="30" customHeight="1" x14ac:dyDescent="0.2">
      <c r="A25" s="42" t="s">
        <v>479</v>
      </c>
      <c r="B25" s="48" t="s">
        <v>425</v>
      </c>
      <c r="C25" s="115" t="s">
        <v>480</v>
      </c>
      <c r="D25" s="114"/>
      <c r="E25" s="115"/>
      <c r="F25" s="50"/>
      <c r="G25" s="12"/>
      <c r="H25" s="9"/>
      <c r="I25" s="37"/>
      <c r="J25" s="14" t="s">
        <v>74</v>
      </c>
      <c r="K25" s="12" t="s">
        <v>81</v>
      </c>
      <c r="L25" s="115"/>
      <c r="M25" s="115"/>
      <c r="N25" s="10"/>
    </row>
    <row r="26" spans="1:14" s="78" customFormat="1" ht="30" customHeight="1" x14ac:dyDescent="0.2">
      <c r="A26" s="42"/>
      <c r="B26" s="48" t="s">
        <v>460</v>
      </c>
      <c r="C26" s="106" t="s">
        <v>462</v>
      </c>
      <c r="D26" s="107" t="s">
        <v>461</v>
      </c>
      <c r="E26" s="106" t="s">
        <v>463</v>
      </c>
      <c r="F26" s="50">
        <v>15000</v>
      </c>
      <c r="G26" s="12">
        <v>0</v>
      </c>
      <c r="H26" s="9">
        <v>43132</v>
      </c>
      <c r="I26" s="37">
        <v>43252</v>
      </c>
      <c r="J26" s="14">
        <v>43191</v>
      </c>
      <c r="K26" s="12" t="s">
        <v>409</v>
      </c>
      <c r="L26" s="106" t="s">
        <v>410</v>
      </c>
      <c r="M26" s="106">
        <v>3597932</v>
      </c>
      <c r="N26" s="10"/>
    </row>
    <row r="27" spans="1:14" s="78" customFormat="1" ht="30" customHeight="1" x14ac:dyDescent="0.2">
      <c r="A27" s="42"/>
      <c r="B27" s="42" t="s">
        <v>178</v>
      </c>
      <c r="C27" s="34" t="s">
        <v>138</v>
      </c>
      <c r="D27" s="96" t="s">
        <v>139</v>
      </c>
      <c r="E27" s="34" t="s">
        <v>284</v>
      </c>
      <c r="F27" s="51">
        <v>38500</v>
      </c>
      <c r="G27" s="33">
        <v>0</v>
      </c>
      <c r="H27" s="27">
        <v>42248</v>
      </c>
      <c r="I27" s="27">
        <v>43190</v>
      </c>
      <c r="J27" s="14">
        <f t="shared" ref="J27:J35" si="2">I27-180</f>
        <v>43010</v>
      </c>
      <c r="K27" s="12" t="s">
        <v>81</v>
      </c>
      <c r="L27" s="34" t="s">
        <v>410</v>
      </c>
      <c r="M27" s="34">
        <v>4446585</v>
      </c>
      <c r="N27" s="4"/>
    </row>
    <row r="28" spans="1:14" s="78" customFormat="1" ht="30" customHeight="1" x14ac:dyDescent="0.2">
      <c r="A28" s="42" t="s">
        <v>182</v>
      </c>
      <c r="B28" s="42" t="s">
        <v>178</v>
      </c>
      <c r="C28" s="34" t="s">
        <v>164</v>
      </c>
      <c r="D28" s="96" t="s">
        <v>183</v>
      </c>
      <c r="E28" s="34" t="s">
        <v>285</v>
      </c>
      <c r="F28" s="51">
        <v>140954</v>
      </c>
      <c r="G28" s="33">
        <v>0</v>
      </c>
      <c r="H28" s="27">
        <v>42492</v>
      </c>
      <c r="I28" s="27">
        <v>43585</v>
      </c>
      <c r="J28" s="14">
        <f t="shared" si="2"/>
        <v>43405</v>
      </c>
      <c r="K28" s="12" t="s">
        <v>81</v>
      </c>
      <c r="L28" s="34" t="s">
        <v>410</v>
      </c>
      <c r="M28" s="34">
        <v>6409628</v>
      </c>
      <c r="N28" s="4"/>
    </row>
    <row r="29" spans="1:14" s="78" customFormat="1" ht="30" customHeight="1" x14ac:dyDescent="0.2">
      <c r="A29" s="42" t="s">
        <v>171</v>
      </c>
      <c r="B29" s="42" t="s">
        <v>178</v>
      </c>
      <c r="C29" s="34" t="s">
        <v>172</v>
      </c>
      <c r="D29" s="96" t="s">
        <v>173</v>
      </c>
      <c r="E29" s="34" t="s">
        <v>286</v>
      </c>
      <c r="F29" s="51">
        <v>257868</v>
      </c>
      <c r="G29" s="33">
        <v>0</v>
      </c>
      <c r="H29" s="27">
        <v>42373</v>
      </c>
      <c r="I29" s="27">
        <v>43190</v>
      </c>
      <c r="J29" s="14">
        <f t="shared" si="2"/>
        <v>43010</v>
      </c>
      <c r="K29" s="12" t="s">
        <v>81</v>
      </c>
      <c r="L29" s="34" t="s">
        <v>409</v>
      </c>
      <c r="M29" s="34">
        <v>1846493</v>
      </c>
      <c r="N29" s="4"/>
    </row>
    <row r="30" spans="1:14" s="78" customFormat="1" ht="30" customHeight="1" x14ac:dyDescent="0.2">
      <c r="A30" s="44" t="s">
        <v>186</v>
      </c>
      <c r="B30" s="42" t="s">
        <v>178</v>
      </c>
      <c r="C30" s="34" t="s">
        <v>187</v>
      </c>
      <c r="D30" s="96" t="s">
        <v>188</v>
      </c>
      <c r="E30" s="34"/>
      <c r="F30" s="51">
        <v>47400</v>
      </c>
      <c r="G30" s="33">
        <v>0</v>
      </c>
      <c r="H30" s="27">
        <v>42644</v>
      </c>
      <c r="I30" s="27">
        <v>43738</v>
      </c>
      <c r="J30" s="14">
        <f t="shared" si="2"/>
        <v>43558</v>
      </c>
      <c r="K30" s="12" t="s">
        <v>81</v>
      </c>
      <c r="L30" s="34" t="s">
        <v>410</v>
      </c>
      <c r="M30" s="34" t="s">
        <v>416</v>
      </c>
      <c r="N30" s="4"/>
    </row>
    <row r="31" spans="1:14" s="78" customFormat="1" ht="30" customHeight="1" x14ac:dyDescent="0.2">
      <c r="A31" s="44" t="s">
        <v>193</v>
      </c>
      <c r="B31" s="42" t="s">
        <v>178</v>
      </c>
      <c r="C31" s="34" t="s">
        <v>194</v>
      </c>
      <c r="D31" s="96" t="s">
        <v>195</v>
      </c>
      <c r="E31" s="68" t="s">
        <v>290</v>
      </c>
      <c r="F31" s="51">
        <v>67313</v>
      </c>
      <c r="G31" s="33">
        <v>0</v>
      </c>
      <c r="H31" s="27">
        <v>42646</v>
      </c>
      <c r="I31" s="27">
        <v>43738</v>
      </c>
      <c r="J31" s="14">
        <f t="shared" si="2"/>
        <v>43558</v>
      </c>
      <c r="K31" s="12" t="s">
        <v>81</v>
      </c>
      <c r="L31" s="34" t="s">
        <v>410</v>
      </c>
      <c r="M31" s="34" t="s">
        <v>416</v>
      </c>
      <c r="N31" s="4"/>
    </row>
    <row r="32" spans="1:14" s="78" customFormat="1" ht="30" customHeight="1" x14ac:dyDescent="0.2">
      <c r="A32" s="44" t="s">
        <v>196</v>
      </c>
      <c r="B32" s="42" t="s">
        <v>178</v>
      </c>
      <c r="C32" s="34" t="s">
        <v>197</v>
      </c>
      <c r="D32" s="96" t="s">
        <v>195</v>
      </c>
      <c r="E32" s="68" t="s">
        <v>290</v>
      </c>
      <c r="F32" s="51">
        <v>65188</v>
      </c>
      <c r="G32" s="33">
        <v>0</v>
      </c>
      <c r="H32" s="27">
        <v>42646</v>
      </c>
      <c r="I32" s="27">
        <v>43738</v>
      </c>
      <c r="J32" s="14">
        <f t="shared" si="2"/>
        <v>43558</v>
      </c>
      <c r="K32" s="12" t="s">
        <v>81</v>
      </c>
      <c r="L32" s="34" t="s">
        <v>410</v>
      </c>
      <c r="M32" s="34" t="s">
        <v>416</v>
      </c>
      <c r="N32" s="4"/>
    </row>
    <row r="33" spans="1:14" s="78" customFormat="1" ht="30" customHeight="1" x14ac:dyDescent="0.2">
      <c r="A33" s="44" t="s">
        <v>203</v>
      </c>
      <c r="B33" s="42" t="s">
        <v>178</v>
      </c>
      <c r="C33" s="34" t="s">
        <v>202</v>
      </c>
      <c r="D33" s="96" t="s">
        <v>204</v>
      </c>
      <c r="E33" s="34" t="s">
        <v>287</v>
      </c>
      <c r="F33" s="51">
        <v>300000</v>
      </c>
      <c r="G33" s="33">
        <v>0</v>
      </c>
      <c r="H33" s="27">
        <v>42675</v>
      </c>
      <c r="I33" s="27">
        <v>43769</v>
      </c>
      <c r="J33" s="14">
        <f t="shared" si="2"/>
        <v>43589</v>
      </c>
      <c r="K33" s="12" t="s">
        <v>81</v>
      </c>
      <c r="L33" s="34" t="s">
        <v>410</v>
      </c>
      <c r="M33" s="34">
        <v>2777397</v>
      </c>
      <c r="N33" s="4"/>
    </row>
    <row r="34" spans="1:14" s="78" customFormat="1" ht="30" customHeight="1" x14ac:dyDescent="0.2">
      <c r="A34" s="44" t="s">
        <v>244</v>
      </c>
      <c r="B34" s="42" t="s">
        <v>178</v>
      </c>
      <c r="C34" s="34" t="s">
        <v>243</v>
      </c>
      <c r="D34" s="96" t="s">
        <v>245</v>
      </c>
      <c r="E34" s="68" t="s">
        <v>289</v>
      </c>
      <c r="F34" s="51">
        <v>390250</v>
      </c>
      <c r="G34" s="33">
        <v>0</v>
      </c>
      <c r="H34" s="27">
        <v>42948</v>
      </c>
      <c r="I34" s="27">
        <v>43313</v>
      </c>
      <c r="J34" s="14">
        <f t="shared" si="2"/>
        <v>43133</v>
      </c>
      <c r="K34" s="12" t="s">
        <v>81</v>
      </c>
      <c r="L34" s="34" t="s">
        <v>409</v>
      </c>
      <c r="M34" s="34">
        <v>1797726</v>
      </c>
      <c r="N34" s="4"/>
    </row>
    <row r="35" spans="1:14" s="78" customFormat="1" ht="30" customHeight="1" x14ac:dyDescent="0.2">
      <c r="A35" s="44" t="s">
        <v>214</v>
      </c>
      <c r="B35" s="42" t="s">
        <v>178</v>
      </c>
      <c r="C35" s="34" t="s">
        <v>215</v>
      </c>
      <c r="D35" s="96" t="s">
        <v>213</v>
      </c>
      <c r="E35" s="34" t="s">
        <v>288</v>
      </c>
      <c r="F35" s="51">
        <v>125000</v>
      </c>
      <c r="G35" s="33">
        <v>0</v>
      </c>
      <c r="H35" s="27">
        <v>43190</v>
      </c>
      <c r="I35" s="27">
        <v>43190</v>
      </c>
      <c r="J35" s="14">
        <f t="shared" si="2"/>
        <v>43010</v>
      </c>
      <c r="K35" s="12" t="s">
        <v>81</v>
      </c>
      <c r="L35" s="34" t="s">
        <v>410</v>
      </c>
      <c r="M35" s="34">
        <v>5368409</v>
      </c>
      <c r="N35" s="4"/>
    </row>
    <row r="36" spans="1:14" s="78" customFormat="1" ht="30" customHeight="1" x14ac:dyDescent="0.2">
      <c r="A36" s="42"/>
      <c r="B36" s="48" t="s">
        <v>400</v>
      </c>
      <c r="C36" s="15" t="s">
        <v>42</v>
      </c>
      <c r="D36" s="93" t="s">
        <v>43</v>
      </c>
      <c r="E36" s="69" t="s">
        <v>291</v>
      </c>
      <c r="F36" s="53">
        <v>250000</v>
      </c>
      <c r="G36" s="28">
        <v>0</v>
      </c>
      <c r="H36" s="2">
        <v>40179</v>
      </c>
      <c r="I36" s="66" t="s">
        <v>75</v>
      </c>
      <c r="J36" s="14" t="s">
        <v>74</v>
      </c>
      <c r="K36" s="12" t="s">
        <v>81</v>
      </c>
      <c r="L36" s="69" t="s">
        <v>410</v>
      </c>
      <c r="M36" s="69">
        <v>3601214</v>
      </c>
      <c r="N36" s="4"/>
    </row>
    <row r="37" spans="1:14" s="78" customFormat="1" ht="30" customHeight="1" x14ac:dyDescent="0.2">
      <c r="A37" s="42"/>
      <c r="B37" s="48" t="s">
        <v>400</v>
      </c>
      <c r="C37" s="69" t="s">
        <v>44</v>
      </c>
      <c r="D37" s="93" t="s">
        <v>137</v>
      </c>
      <c r="E37" s="69" t="s">
        <v>361</v>
      </c>
      <c r="F37" s="53">
        <v>200000</v>
      </c>
      <c r="G37" s="28">
        <v>0</v>
      </c>
      <c r="H37" s="2">
        <v>40179</v>
      </c>
      <c r="I37" s="66" t="s">
        <v>75</v>
      </c>
      <c r="J37" s="14" t="s">
        <v>74</v>
      </c>
      <c r="K37" s="12" t="s">
        <v>81</v>
      </c>
      <c r="L37" s="69" t="s">
        <v>410</v>
      </c>
      <c r="M37" s="69">
        <v>2248713</v>
      </c>
      <c r="N37" s="4"/>
    </row>
    <row r="38" spans="1:14" s="78" customFormat="1" ht="30" customHeight="1" x14ac:dyDescent="0.2">
      <c r="A38" s="42"/>
      <c r="B38" s="48" t="s">
        <v>400</v>
      </c>
      <c r="C38" s="69" t="s">
        <v>45</v>
      </c>
      <c r="D38" s="93" t="s">
        <v>274</v>
      </c>
      <c r="E38" s="69" t="s">
        <v>298</v>
      </c>
      <c r="F38" s="54">
        <v>35000</v>
      </c>
      <c r="G38" s="28">
        <v>0</v>
      </c>
      <c r="H38" s="2">
        <v>41730</v>
      </c>
      <c r="I38" s="2">
        <v>43555</v>
      </c>
      <c r="J38" s="14">
        <f>I38-180</f>
        <v>43375</v>
      </c>
      <c r="K38" s="12" t="s">
        <v>81</v>
      </c>
      <c r="L38" s="69" t="s">
        <v>409</v>
      </c>
      <c r="M38" s="69">
        <v>4992207</v>
      </c>
      <c r="N38" s="4"/>
    </row>
    <row r="39" spans="1:14" s="78" customFormat="1" ht="30" customHeight="1" x14ac:dyDescent="0.2">
      <c r="A39" s="42"/>
      <c r="B39" s="48" t="s">
        <v>400</v>
      </c>
      <c r="C39" s="24" t="s">
        <v>46</v>
      </c>
      <c r="D39" s="97" t="s">
        <v>47</v>
      </c>
      <c r="E39" s="24"/>
      <c r="F39" s="55" t="s">
        <v>48</v>
      </c>
      <c r="G39" s="28">
        <v>0</v>
      </c>
      <c r="H39" s="71">
        <v>38869</v>
      </c>
      <c r="I39" s="66" t="s">
        <v>75</v>
      </c>
      <c r="J39" s="14" t="s">
        <v>74</v>
      </c>
      <c r="K39" s="12" t="s">
        <v>81</v>
      </c>
      <c r="L39" s="24" t="s">
        <v>410</v>
      </c>
      <c r="M39" s="34">
        <v>3074910</v>
      </c>
      <c r="N39" s="4"/>
    </row>
    <row r="40" spans="1:14" s="78" customFormat="1" ht="30" customHeight="1" x14ac:dyDescent="0.2">
      <c r="A40" s="42"/>
      <c r="B40" s="48" t="s">
        <v>400</v>
      </c>
      <c r="C40" s="69" t="s">
        <v>49</v>
      </c>
      <c r="D40" s="93" t="s">
        <v>38</v>
      </c>
      <c r="E40" s="69" t="s">
        <v>292</v>
      </c>
      <c r="F40" s="54">
        <v>20000</v>
      </c>
      <c r="G40" s="28">
        <v>0</v>
      </c>
      <c r="H40" s="2">
        <v>40647</v>
      </c>
      <c r="I40" s="66" t="s">
        <v>75</v>
      </c>
      <c r="J40" s="14" t="s">
        <v>74</v>
      </c>
      <c r="K40" s="12" t="s">
        <v>81</v>
      </c>
      <c r="L40" s="69" t="s">
        <v>410</v>
      </c>
      <c r="M40" s="69">
        <v>3532684</v>
      </c>
      <c r="N40" s="4"/>
    </row>
    <row r="41" spans="1:14" s="78" customFormat="1" ht="62.25" customHeight="1" x14ac:dyDescent="0.2">
      <c r="A41" s="42"/>
      <c r="B41" s="48" t="s">
        <v>400</v>
      </c>
      <c r="C41" s="66" t="s">
        <v>55</v>
      </c>
      <c r="D41" s="94" t="s">
        <v>56</v>
      </c>
      <c r="E41" s="66" t="s">
        <v>293</v>
      </c>
      <c r="F41" s="56"/>
      <c r="G41" s="28">
        <v>0</v>
      </c>
      <c r="H41" s="66" t="s">
        <v>57</v>
      </c>
      <c r="I41" s="66" t="s">
        <v>75</v>
      </c>
      <c r="J41" s="14" t="s">
        <v>74</v>
      </c>
      <c r="K41" s="30" t="s">
        <v>419</v>
      </c>
      <c r="L41" s="66" t="s">
        <v>410</v>
      </c>
      <c r="M41" s="66">
        <v>6135165</v>
      </c>
      <c r="N41" s="4"/>
    </row>
    <row r="42" spans="1:14" s="78" customFormat="1" ht="30" customHeight="1" x14ac:dyDescent="0.2">
      <c r="A42" s="42"/>
      <c r="B42" s="48" t="s">
        <v>400</v>
      </c>
      <c r="C42" s="69" t="s">
        <v>58</v>
      </c>
      <c r="D42" s="93" t="s">
        <v>362</v>
      </c>
      <c r="E42" s="69" t="s">
        <v>294</v>
      </c>
      <c r="F42" s="57"/>
      <c r="G42" s="28">
        <v>0</v>
      </c>
      <c r="H42" s="17">
        <v>40664</v>
      </c>
      <c r="I42" s="69" t="s">
        <v>74</v>
      </c>
      <c r="J42" s="14" t="s">
        <v>74</v>
      </c>
      <c r="K42" s="28" t="s">
        <v>409</v>
      </c>
      <c r="L42" s="69" t="s">
        <v>410</v>
      </c>
      <c r="M42" s="69">
        <v>2381778</v>
      </c>
      <c r="N42" s="4"/>
    </row>
    <row r="43" spans="1:14" s="78" customFormat="1" ht="30" customHeight="1" x14ac:dyDescent="0.2">
      <c r="A43" s="42"/>
      <c r="B43" s="48" t="s">
        <v>400</v>
      </c>
      <c r="C43" s="69" t="s">
        <v>59</v>
      </c>
      <c r="D43" s="93" t="s">
        <v>60</v>
      </c>
      <c r="E43" s="69"/>
      <c r="F43" s="57"/>
      <c r="G43" s="28">
        <v>0</v>
      </c>
      <c r="H43" s="69"/>
      <c r="I43" s="66" t="s">
        <v>75</v>
      </c>
      <c r="J43" s="14" t="s">
        <v>74</v>
      </c>
      <c r="K43" s="28" t="s">
        <v>74</v>
      </c>
      <c r="L43" s="69" t="s">
        <v>410</v>
      </c>
      <c r="M43" s="69">
        <v>5238694</v>
      </c>
      <c r="N43" s="4"/>
    </row>
    <row r="44" spans="1:14" s="78" customFormat="1" ht="30" customHeight="1" x14ac:dyDescent="0.2">
      <c r="A44" s="42"/>
      <c r="B44" s="48" t="s">
        <v>400</v>
      </c>
      <c r="C44" s="69" t="s">
        <v>61</v>
      </c>
      <c r="D44" s="93" t="s">
        <v>62</v>
      </c>
      <c r="E44" s="69" t="s">
        <v>295</v>
      </c>
      <c r="F44" s="57"/>
      <c r="G44" s="28">
        <v>0</v>
      </c>
      <c r="H44" s="69"/>
      <c r="I44" s="66" t="s">
        <v>75</v>
      </c>
      <c r="J44" s="14" t="s">
        <v>74</v>
      </c>
      <c r="K44" s="28" t="s">
        <v>81</v>
      </c>
      <c r="L44" s="69" t="s">
        <v>410</v>
      </c>
      <c r="M44" s="69" t="s">
        <v>363</v>
      </c>
      <c r="N44" s="4"/>
    </row>
    <row r="45" spans="1:14" s="78" customFormat="1" ht="30" customHeight="1" x14ac:dyDescent="0.2">
      <c r="A45" s="42" t="s">
        <v>144</v>
      </c>
      <c r="B45" s="48" t="s">
        <v>400</v>
      </c>
      <c r="C45" s="69" t="s">
        <v>145</v>
      </c>
      <c r="D45" s="93" t="s">
        <v>146</v>
      </c>
      <c r="E45" s="69" t="s">
        <v>296</v>
      </c>
      <c r="F45" s="50">
        <v>543000</v>
      </c>
      <c r="G45" s="28">
        <v>0</v>
      </c>
      <c r="H45" s="9">
        <v>42186</v>
      </c>
      <c r="I45" s="9">
        <v>43281</v>
      </c>
      <c r="J45" s="14">
        <f>I45-180</f>
        <v>43101</v>
      </c>
      <c r="K45" s="28" t="s">
        <v>81</v>
      </c>
      <c r="L45" s="69" t="s">
        <v>410</v>
      </c>
      <c r="M45" s="69">
        <v>2283024</v>
      </c>
      <c r="N45" s="4"/>
    </row>
    <row r="46" spans="1:14" s="78" customFormat="1" ht="30" customHeight="1" x14ac:dyDescent="0.2">
      <c r="A46" s="42" t="s">
        <v>148</v>
      </c>
      <c r="B46" s="48" t="s">
        <v>400</v>
      </c>
      <c r="C46" s="69" t="s">
        <v>149</v>
      </c>
      <c r="D46" s="93" t="s">
        <v>417</v>
      </c>
      <c r="E46" s="69" t="s">
        <v>297</v>
      </c>
      <c r="F46" s="51">
        <v>8262.9500000000007</v>
      </c>
      <c r="G46" s="28">
        <v>0</v>
      </c>
      <c r="H46" s="27">
        <v>42146</v>
      </c>
      <c r="I46" s="27">
        <v>43972</v>
      </c>
      <c r="J46" s="14">
        <f>I46-180</f>
        <v>43792</v>
      </c>
      <c r="K46" s="28" t="s">
        <v>81</v>
      </c>
      <c r="L46" s="69" t="s">
        <v>410</v>
      </c>
      <c r="M46" s="34">
        <v>2437872</v>
      </c>
      <c r="N46" s="4"/>
    </row>
    <row r="47" spans="1:14" s="78" customFormat="1" ht="30" customHeight="1" x14ac:dyDescent="0.2">
      <c r="A47" s="42"/>
      <c r="B47" s="42" t="s">
        <v>17</v>
      </c>
      <c r="C47" s="69" t="s">
        <v>67</v>
      </c>
      <c r="D47" s="93" t="s">
        <v>68</v>
      </c>
      <c r="E47" s="69" t="s">
        <v>299</v>
      </c>
      <c r="F47" s="50">
        <v>8054.49</v>
      </c>
      <c r="G47" s="12">
        <v>0</v>
      </c>
      <c r="H47" s="2"/>
      <c r="I47" s="37" t="s">
        <v>228</v>
      </c>
      <c r="J47" s="14" t="s">
        <v>74</v>
      </c>
      <c r="K47" s="12" t="s">
        <v>477</v>
      </c>
      <c r="L47" s="69" t="s">
        <v>410</v>
      </c>
      <c r="M47" s="69">
        <v>3371550</v>
      </c>
      <c r="N47" s="4"/>
    </row>
    <row r="48" spans="1:14" s="78" customFormat="1" ht="30" customHeight="1" x14ac:dyDescent="0.2">
      <c r="A48" s="42"/>
      <c r="B48" s="42" t="s">
        <v>17</v>
      </c>
      <c r="C48" s="69" t="s">
        <v>78</v>
      </c>
      <c r="D48" s="93" t="s">
        <v>69</v>
      </c>
      <c r="E48" s="69" t="s">
        <v>300</v>
      </c>
      <c r="F48" s="58">
        <v>40000</v>
      </c>
      <c r="G48" s="12">
        <v>0</v>
      </c>
      <c r="H48" s="9">
        <v>41457</v>
      </c>
      <c r="I48" s="37" t="s">
        <v>228</v>
      </c>
      <c r="J48" s="14" t="s">
        <v>74</v>
      </c>
      <c r="K48" s="12" t="s">
        <v>81</v>
      </c>
      <c r="L48" s="69" t="s">
        <v>409</v>
      </c>
      <c r="M48" s="69">
        <v>1383511</v>
      </c>
      <c r="N48" s="4"/>
    </row>
    <row r="49" spans="1:14" s="78" customFormat="1" ht="30" customHeight="1" x14ac:dyDescent="0.2">
      <c r="A49" s="42"/>
      <c r="B49" s="42" t="s">
        <v>17</v>
      </c>
      <c r="C49" s="69" t="s">
        <v>79</v>
      </c>
      <c r="D49" s="93" t="s">
        <v>66</v>
      </c>
      <c r="E49" s="69" t="s">
        <v>301</v>
      </c>
      <c r="F49" s="58">
        <v>29981.25</v>
      </c>
      <c r="G49" s="12">
        <v>0</v>
      </c>
      <c r="H49" s="9">
        <v>41494</v>
      </c>
      <c r="I49" s="37" t="s">
        <v>228</v>
      </c>
      <c r="J49" s="14" t="s">
        <v>74</v>
      </c>
      <c r="K49" s="12" t="s">
        <v>477</v>
      </c>
      <c r="L49" s="69" t="s">
        <v>409</v>
      </c>
      <c r="M49" s="69" t="s">
        <v>364</v>
      </c>
      <c r="N49" s="4"/>
    </row>
    <row r="50" spans="1:14" s="78" customFormat="1" ht="30" customHeight="1" x14ac:dyDescent="0.2">
      <c r="A50" s="42"/>
      <c r="B50" s="42" t="s">
        <v>17</v>
      </c>
      <c r="C50" s="69" t="s">
        <v>80</v>
      </c>
      <c r="D50" s="93" t="s">
        <v>64</v>
      </c>
      <c r="E50" s="69" t="s">
        <v>302</v>
      </c>
      <c r="F50" s="58">
        <v>29328</v>
      </c>
      <c r="G50" s="12">
        <v>0</v>
      </c>
      <c r="H50" s="9">
        <v>41555</v>
      </c>
      <c r="I50" s="37" t="s">
        <v>228</v>
      </c>
      <c r="J50" s="14" t="s">
        <v>74</v>
      </c>
      <c r="K50" s="12" t="s">
        <v>81</v>
      </c>
      <c r="L50" s="69" t="s">
        <v>409</v>
      </c>
      <c r="M50" s="69">
        <v>688424</v>
      </c>
      <c r="N50" s="4"/>
    </row>
    <row r="51" spans="1:14" s="78" customFormat="1" ht="30" customHeight="1" x14ac:dyDescent="0.2">
      <c r="A51" s="42"/>
      <c r="B51" s="42" t="s">
        <v>17</v>
      </c>
      <c r="C51" s="69" t="s">
        <v>82</v>
      </c>
      <c r="D51" s="93" t="s">
        <v>64</v>
      </c>
      <c r="E51" s="69" t="s">
        <v>302</v>
      </c>
      <c r="F51" s="58">
        <v>40785</v>
      </c>
      <c r="G51" s="12">
        <v>0</v>
      </c>
      <c r="H51" s="9">
        <v>41555</v>
      </c>
      <c r="I51" s="37" t="s">
        <v>228</v>
      </c>
      <c r="J51" s="14" t="s">
        <v>74</v>
      </c>
      <c r="K51" s="12" t="s">
        <v>81</v>
      </c>
      <c r="L51" s="69" t="s">
        <v>409</v>
      </c>
      <c r="M51" s="69">
        <v>688424</v>
      </c>
      <c r="N51" s="4"/>
    </row>
    <row r="52" spans="1:14" s="78" customFormat="1" ht="30" customHeight="1" x14ac:dyDescent="0.2">
      <c r="A52" s="42"/>
      <c r="B52" s="42" t="s">
        <v>17</v>
      </c>
      <c r="C52" s="69" t="s">
        <v>83</v>
      </c>
      <c r="D52" s="93" t="s">
        <v>84</v>
      </c>
      <c r="E52" s="69" t="s">
        <v>303</v>
      </c>
      <c r="F52" s="58">
        <v>11450</v>
      </c>
      <c r="G52" s="12">
        <v>0</v>
      </c>
      <c r="H52" s="9">
        <v>41597</v>
      </c>
      <c r="I52" s="37" t="s">
        <v>228</v>
      </c>
      <c r="J52" s="14" t="s">
        <v>74</v>
      </c>
      <c r="K52" s="12" t="s">
        <v>81</v>
      </c>
      <c r="L52" s="69" t="s">
        <v>410</v>
      </c>
      <c r="M52" s="69">
        <v>1883830</v>
      </c>
      <c r="N52" s="4"/>
    </row>
    <row r="53" spans="1:14" s="78" customFormat="1" ht="30" customHeight="1" x14ac:dyDescent="0.25">
      <c r="A53" s="47"/>
      <c r="B53" s="42" t="s">
        <v>17</v>
      </c>
      <c r="C53" s="69" t="s">
        <v>126</v>
      </c>
      <c r="D53" s="93" t="s">
        <v>85</v>
      </c>
      <c r="E53" s="69" t="s">
        <v>304</v>
      </c>
      <c r="F53" s="58">
        <v>61835</v>
      </c>
      <c r="G53" s="12">
        <v>0</v>
      </c>
      <c r="H53" s="9">
        <v>41704</v>
      </c>
      <c r="I53" s="37" t="s">
        <v>228</v>
      </c>
      <c r="J53" s="14" t="s">
        <v>74</v>
      </c>
      <c r="K53" s="12" t="s">
        <v>81</v>
      </c>
      <c r="L53" s="69" t="s">
        <v>410</v>
      </c>
      <c r="M53" s="69">
        <v>3383212</v>
      </c>
      <c r="N53" s="4"/>
    </row>
    <row r="54" spans="1:14" s="78" customFormat="1" ht="30" customHeight="1" x14ac:dyDescent="0.2">
      <c r="A54" s="13" t="s">
        <v>212</v>
      </c>
      <c r="B54" s="42" t="s">
        <v>17</v>
      </c>
      <c r="C54" s="69" t="s">
        <v>211</v>
      </c>
      <c r="D54" s="93" t="s">
        <v>69</v>
      </c>
      <c r="E54" s="69" t="s">
        <v>300</v>
      </c>
      <c r="F54" s="58">
        <v>40000</v>
      </c>
      <c r="G54" s="12">
        <v>0</v>
      </c>
      <c r="H54" s="27">
        <v>42824</v>
      </c>
      <c r="I54" s="27">
        <v>43099</v>
      </c>
      <c r="J54" s="14">
        <f t="shared" ref="J54:J62" si="3">I54-180</f>
        <v>42919</v>
      </c>
      <c r="K54" s="12" t="s">
        <v>81</v>
      </c>
      <c r="L54" s="69" t="s">
        <v>409</v>
      </c>
      <c r="M54" s="69">
        <v>1383511</v>
      </c>
      <c r="N54" s="4"/>
    </row>
    <row r="55" spans="1:14" s="78" customFormat="1" ht="30" customHeight="1" x14ac:dyDescent="0.2">
      <c r="A55" s="13" t="s">
        <v>219</v>
      </c>
      <c r="B55" s="42" t="s">
        <v>17</v>
      </c>
      <c r="C55" s="69" t="s">
        <v>218</v>
      </c>
      <c r="D55" s="93" t="s">
        <v>64</v>
      </c>
      <c r="E55" s="69" t="s">
        <v>302</v>
      </c>
      <c r="F55" s="58">
        <v>945009.14</v>
      </c>
      <c r="G55" s="12">
        <v>0</v>
      </c>
      <c r="H55" s="27">
        <v>42948</v>
      </c>
      <c r="I55" s="27">
        <v>43497</v>
      </c>
      <c r="J55" s="14">
        <f t="shared" si="3"/>
        <v>43317</v>
      </c>
      <c r="K55" s="12" t="s">
        <v>81</v>
      </c>
      <c r="L55" s="69" t="s">
        <v>409</v>
      </c>
      <c r="M55" s="69">
        <v>688424</v>
      </c>
      <c r="N55" s="4"/>
    </row>
    <row r="56" spans="1:14" s="78" customFormat="1" ht="30" customHeight="1" x14ac:dyDescent="0.2">
      <c r="A56" s="13" t="s">
        <v>246</v>
      </c>
      <c r="B56" s="42" t="s">
        <v>17</v>
      </c>
      <c r="C56" s="69" t="s">
        <v>247</v>
      </c>
      <c r="D56" s="93" t="s">
        <v>411</v>
      </c>
      <c r="E56" s="69" t="s">
        <v>305</v>
      </c>
      <c r="F56" s="58">
        <v>523998.55</v>
      </c>
      <c r="G56" s="12">
        <v>0</v>
      </c>
      <c r="H56" s="27">
        <v>42917</v>
      </c>
      <c r="I56" s="27">
        <v>44469</v>
      </c>
      <c r="J56" s="14">
        <f t="shared" si="3"/>
        <v>44289</v>
      </c>
      <c r="K56" s="12" t="s">
        <v>81</v>
      </c>
      <c r="L56" s="69" t="s">
        <v>409</v>
      </c>
      <c r="M56" s="69">
        <v>1312453</v>
      </c>
      <c r="N56" s="4"/>
    </row>
    <row r="57" spans="1:14" s="78" customFormat="1" ht="30" customHeight="1" x14ac:dyDescent="0.2">
      <c r="A57" s="13" t="s">
        <v>248</v>
      </c>
      <c r="B57" s="42" t="s">
        <v>17</v>
      </c>
      <c r="C57" s="69" t="s">
        <v>249</v>
      </c>
      <c r="D57" s="93" t="s">
        <v>250</v>
      </c>
      <c r="E57" s="69" t="s">
        <v>306</v>
      </c>
      <c r="F57" s="58">
        <v>66615</v>
      </c>
      <c r="G57" s="12">
        <v>0</v>
      </c>
      <c r="H57" s="27">
        <v>42095</v>
      </c>
      <c r="I57" s="27">
        <v>43921</v>
      </c>
      <c r="J57" s="14">
        <f t="shared" si="3"/>
        <v>43741</v>
      </c>
      <c r="K57" s="12" t="s">
        <v>81</v>
      </c>
      <c r="L57" s="69" t="s">
        <v>410</v>
      </c>
      <c r="M57" s="69">
        <v>5443333</v>
      </c>
      <c r="N57" s="4"/>
    </row>
    <row r="58" spans="1:14" s="78" customFormat="1" ht="30" customHeight="1" x14ac:dyDescent="0.2">
      <c r="A58" s="13" t="s">
        <v>251</v>
      </c>
      <c r="B58" s="42" t="s">
        <v>17</v>
      </c>
      <c r="C58" s="69" t="s">
        <v>253</v>
      </c>
      <c r="D58" s="93" t="s">
        <v>252</v>
      </c>
      <c r="E58" s="69" t="s">
        <v>307</v>
      </c>
      <c r="F58" s="58">
        <v>1231731</v>
      </c>
      <c r="G58" s="12">
        <v>0</v>
      </c>
      <c r="H58" s="27">
        <v>42873</v>
      </c>
      <c r="I58" s="27">
        <v>43190</v>
      </c>
      <c r="J58" s="14">
        <f t="shared" si="3"/>
        <v>43010</v>
      </c>
      <c r="K58" s="12" t="s">
        <v>81</v>
      </c>
      <c r="L58" s="69" t="s">
        <v>409</v>
      </c>
      <c r="M58" s="69">
        <v>4190816</v>
      </c>
      <c r="N58" s="4"/>
    </row>
    <row r="59" spans="1:14" s="78" customFormat="1" ht="30" customHeight="1" x14ac:dyDescent="0.2">
      <c r="A59" s="13" t="s">
        <v>438</v>
      </c>
      <c r="B59" s="42" t="s">
        <v>17</v>
      </c>
      <c r="C59" s="69" t="s">
        <v>439</v>
      </c>
      <c r="D59" s="93" t="s">
        <v>440</v>
      </c>
      <c r="E59" s="69" t="s">
        <v>441</v>
      </c>
      <c r="F59" s="58">
        <v>34775</v>
      </c>
      <c r="G59" s="12">
        <v>0</v>
      </c>
      <c r="H59" s="27">
        <v>43038</v>
      </c>
      <c r="I59" s="27">
        <v>43220</v>
      </c>
      <c r="J59" s="14">
        <f t="shared" si="3"/>
        <v>43040</v>
      </c>
      <c r="K59" s="12" t="s">
        <v>81</v>
      </c>
      <c r="L59" s="69" t="s">
        <v>410</v>
      </c>
      <c r="M59" s="69">
        <v>9450610</v>
      </c>
      <c r="N59" s="4"/>
    </row>
    <row r="60" spans="1:14" s="78" customFormat="1" ht="30" customHeight="1" x14ac:dyDescent="0.2">
      <c r="A60" s="26" t="s">
        <v>223</v>
      </c>
      <c r="B60" s="26" t="s">
        <v>401</v>
      </c>
      <c r="C60" s="69" t="s">
        <v>224</v>
      </c>
      <c r="D60" s="93" t="s">
        <v>18</v>
      </c>
      <c r="E60" s="69" t="s">
        <v>308</v>
      </c>
      <c r="F60" s="58">
        <v>125000</v>
      </c>
      <c r="G60" s="12">
        <v>0</v>
      </c>
      <c r="H60" s="27">
        <v>42961</v>
      </c>
      <c r="I60" s="27">
        <v>43145</v>
      </c>
      <c r="J60" s="14">
        <f t="shared" si="3"/>
        <v>42965</v>
      </c>
      <c r="K60" s="12" t="s">
        <v>81</v>
      </c>
      <c r="L60" s="69" t="s">
        <v>409</v>
      </c>
      <c r="M60" s="69">
        <v>6468643</v>
      </c>
      <c r="N60" s="4"/>
    </row>
    <row r="61" spans="1:14" s="78" customFormat="1" ht="30" customHeight="1" x14ac:dyDescent="0.2">
      <c r="A61" s="26" t="s">
        <v>464</v>
      </c>
      <c r="B61" s="26" t="s">
        <v>401</v>
      </c>
      <c r="C61" s="108" t="s">
        <v>465</v>
      </c>
      <c r="D61" s="109" t="s">
        <v>466</v>
      </c>
      <c r="E61" s="108" t="s">
        <v>467</v>
      </c>
      <c r="F61" s="58">
        <v>27669</v>
      </c>
      <c r="G61" s="12">
        <v>0</v>
      </c>
      <c r="H61" s="27">
        <v>43136</v>
      </c>
      <c r="I61" s="27">
        <v>43195</v>
      </c>
      <c r="J61" s="14" t="s">
        <v>74</v>
      </c>
      <c r="K61" s="12" t="s">
        <v>81</v>
      </c>
      <c r="L61" s="108" t="s">
        <v>410</v>
      </c>
      <c r="M61" s="108">
        <v>6736289</v>
      </c>
      <c r="N61" s="4"/>
    </row>
    <row r="62" spans="1:14" s="78" customFormat="1" ht="30" customHeight="1" x14ac:dyDescent="0.2">
      <c r="A62" s="26" t="s">
        <v>434</v>
      </c>
      <c r="B62" s="26" t="s">
        <v>433</v>
      </c>
      <c r="C62" s="69" t="s">
        <v>435</v>
      </c>
      <c r="D62" s="93" t="s">
        <v>436</v>
      </c>
      <c r="E62" s="69" t="s">
        <v>437</v>
      </c>
      <c r="F62" s="58">
        <v>58952</v>
      </c>
      <c r="G62" s="12">
        <v>0</v>
      </c>
      <c r="H62" s="27">
        <v>43083</v>
      </c>
      <c r="I62" s="27">
        <v>44179</v>
      </c>
      <c r="J62" s="14">
        <f t="shared" si="3"/>
        <v>43999</v>
      </c>
      <c r="K62" s="12" t="s">
        <v>81</v>
      </c>
      <c r="L62" s="69" t="s">
        <v>410</v>
      </c>
      <c r="M62" s="69">
        <v>3998680</v>
      </c>
      <c r="N62" s="4"/>
    </row>
    <row r="63" spans="1:14" s="78" customFormat="1" ht="30" customHeight="1" x14ac:dyDescent="0.2">
      <c r="A63" s="44" t="s">
        <v>208</v>
      </c>
      <c r="B63" s="44" t="s">
        <v>147</v>
      </c>
      <c r="C63" s="34" t="s">
        <v>209</v>
      </c>
      <c r="D63" s="96" t="s">
        <v>210</v>
      </c>
      <c r="E63" s="34" t="s">
        <v>315</v>
      </c>
      <c r="F63" s="51">
        <v>1720000</v>
      </c>
      <c r="G63" s="33">
        <v>0</v>
      </c>
      <c r="H63" s="27">
        <v>42826</v>
      </c>
      <c r="I63" s="27">
        <v>43861</v>
      </c>
      <c r="J63" s="14">
        <f t="shared" ref="J63:J72" si="4">I63-180</f>
        <v>43681</v>
      </c>
      <c r="K63" s="12" t="s">
        <v>81</v>
      </c>
      <c r="L63" s="34" t="s">
        <v>410</v>
      </c>
      <c r="M63" s="34">
        <v>6287017</v>
      </c>
      <c r="N63" s="84"/>
    </row>
    <row r="64" spans="1:14" s="78" customFormat="1" ht="30" customHeight="1" x14ac:dyDescent="0.2">
      <c r="A64" s="44" t="s">
        <v>446</v>
      </c>
      <c r="B64" s="44" t="s">
        <v>147</v>
      </c>
      <c r="C64" s="63" t="s">
        <v>447</v>
      </c>
      <c r="D64" s="120" t="s">
        <v>448</v>
      </c>
      <c r="E64" s="34" t="s">
        <v>414</v>
      </c>
      <c r="F64" s="51">
        <v>28968</v>
      </c>
      <c r="G64" s="12">
        <v>0</v>
      </c>
      <c r="H64" s="27"/>
      <c r="I64" s="27"/>
      <c r="J64" s="14"/>
      <c r="K64" s="12" t="s">
        <v>81</v>
      </c>
      <c r="L64" s="34" t="s">
        <v>410</v>
      </c>
      <c r="M64" s="34">
        <v>6274284</v>
      </c>
      <c r="N64" s="84"/>
    </row>
    <row r="65" spans="1:14" s="78" customFormat="1" ht="30" customHeight="1" x14ac:dyDescent="0.2">
      <c r="A65" s="116"/>
      <c r="B65" s="117" t="s">
        <v>147</v>
      </c>
      <c r="C65" s="103" t="s">
        <v>451</v>
      </c>
      <c r="D65" s="121" t="s">
        <v>452</v>
      </c>
      <c r="E65" s="118" t="s">
        <v>453</v>
      </c>
      <c r="F65" s="119">
        <v>30126</v>
      </c>
      <c r="G65" s="12">
        <v>0</v>
      </c>
      <c r="H65" s="27">
        <v>43069</v>
      </c>
      <c r="I65" s="27">
        <v>43434</v>
      </c>
      <c r="J65" s="14" t="s">
        <v>74</v>
      </c>
      <c r="K65" s="14" t="s">
        <v>74</v>
      </c>
      <c r="L65" s="34" t="s">
        <v>410</v>
      </c>
      <c r="M65" s="34">
        <v>2323741</v>
      </c>
      <c r="N65" s="84"/>
    </row>
    <row r="66" spans="1:14" s="78" customFormat="1" ht="30" customHeight="1" x14ac:dyDescent="0.2">
      <c r="A66" s="42" t="s">
        <v>256</v>
      </c>
      <c r="B66" s="42" t="s">
        <v>255</v>
      </c>
      <c r="C66" s="68" t="s">
        <v>257</v>
      </c>
      <c r="D66" s="96" t="s">
        <v>365</v>
      </c>
      <c r="E66" s="34" t="s">
        <v>316</v>
      </c>
      <c r="F66" s="51">
        <v>209375</v>
      </c>
      <c r="G66" s="33">
        <v>0</v>
      </c>
      <c r="H66" s="27">
        <v>42982</v>
      </c>
      <c r="I66" s="27">
        <v>43100</v>
      </c>
      <c r="J66" s="14">
        <f t="shared" si="4"/>
        <v>42920</v>
      </c>
      <c r="K66" s="33" t="s">
        <v>81</v>
      </c>
      <c r="L66" s="34" t="s">
        <v>410</v>
      </c>
      <c r="M66" s="34">
        <v>5461232</v>
      </c>
      <c r="N66" s="4"/>
    </row>
    <row r="67" spans="1:14" s="78" customFormat="1" ht="30" customHeight="1" x14ac:dyDescent="0.2">
      <c r="A67" s="42" t="s">
        <v>454</v>
      </c>
      <c r="B67" s="42" t="s">
        <v>255</v>
      </c>
      <c r="C67" s="102" t="s">
        <v>455</v>
      </c>
      <c r="D67" s="96" t="s">
        <v>456</v>
      </c>
      <c r="E67" s="34" t="s">
        <v>457</v>
      </c>
      <c r="F67" s="51">
        <v>27200</v>
      </c>
      <c r="G67" s="33">
        <v>0</v>
      </c>
      <c r="H67" s="27">
        <v>43118</v>
      </c>
      <c r="I67" s="27">
        <v>43177</v>
      </c>
      <c r="J67" s="14" t="s">
        <v>74</v>
      </c>
      <c r="K67" s="33" t="s">
        <v>81</v>
      </c>
      <c r="L67" s="34" t="s">
        <v>410</v>
      </c>
      <c r="M67" s="34">
        <v>9402211</v>
      </c>
      <c r="N67" s="4"/>
    </row>
    <row r="68" spans="1:14" s="78" customFormat="1" ht="30" customHeight="1" x14ac:dyDescent="0.2">
      <c r="A68" s="42" t="s">
        <v>198</v>
      </c>
      <c r="B68" s="48" t="s">
        <v>3</v>
      </c>
      <c r="C68" s="69" t="s">
        <v>39</v>
      </c>
      <c r="D68" s="93" t="s">
        <v>73</v>
      </c>
      <c r="E68" s="69" t="s">
        <v>317</v>
      </c>
      <c r="F68" s="54">
        <v>16020</v>
      </c>
      <c r="G68" s="12">
        <v>0</v>
      </c>
      <c r="H68" s="2">
        <v>42795</v>
      </c>
      <c r="I68" s="2">
        <v>43159</v>
      </c>
      <c r="J68" s="14">
        <f t="shared" si="4"/>
        <v>42979</v>
      </c>
      <c r="K68" s="33" t="s">
        <v>81</v>
      </c>
      <c r="L68" s="69" t="s">
        <v>410</v>
      </c>
      <c r="M68" s="69">
        <v>3093981</v>
      </c>
      <c r="N68" s="4"/>
    </row>
    <row r="69" spans="1:14" s="78" customFormat="1" ht="30" customHeight="1" x14ac:dyDescent="0.2">
      <c r="A69" s="42"/>
      <c r="B69" s="48" t="s">
        <v>3</v>
      </c>
      <c r="C69" s="69" t="s">
        <v>40</v>
      </c>
      <c r="D69" s="93" t="s">
        <v>41</v>
      </c>
      <c r="E69" s="69" t="s">
        <v>318</v>
      </c>
      <c r="F69" s="54">
        <v>75000</v>
      </c>
      <c r="G69" s="12">
        <v>0</v>
      </c>
      <c r="H69" s="2">
        <v>41913</v>
      </c>
      <c r="I69" s="2">
        <v>43373</v>
      </c>
      <c r="J69" s="14">
        <f t="shared" si="4"/>
        <v>43193</v>
      </c>
      <c r="K69" s="33" t="s">
        <v>81</v>
      </c>
      <c r="L69" s="69" t="s">
        <v>410</v>
      </c>
      <c r="M69" s="69">
        <v>2084294</v>
      </c>
      <c r="N69" s="4"/>
    </row>
    <row r="70" spans="1:14" s="78" customFormat="1" ht="30" customHeight="1" x14ac:dyDescent="0.2">
      <c r="A70" s="42" t="s">
        <v>159</v>
      </c>
      <c r="B70" s="48" t="s">
        <v>3</v>
      </c>
      <c r="C70" s="34" t="s">
        <v>160</v>
      </c>
      <c r="D70" s="96" t="s">
        <v>366</v>
      </c>
      <c r="E70" s="68" t="s">
        <v>319</v>
      </c>
      <c r="F70" s="51">
        <v>9800</v>
      </c>
      <c r="G70" s="12">
        <v>0</v>
      </c>
      <c r="H70" s="27">
        <v>42290</v>
      </c>
      <c r="I70" s="27">
        <v>43386</v>
      </c>
      <c r="J70" s="14">
        <f t="shared" si="4"/>
        <v>43206</v>
      </c>
      <c r="K70" s="33" t="s">
        <v>81</v>
      </c>
      <c r="L70" s="34" t="s">
        <v>409</v>
      </c>
      <c r="M70" s="34">
        <v>1782505</v>
      </c>
      <c r="N70" s="4"/>
    </row>
    <row r="71" spans="1:14" s="78" customFormat="1" ht="30" customHeight="1" x14ac:dyDescent="0.2">
      <c r="A71" s="42" t="s">
        <v>166</v>
      </c>
      <c r="B71" s="48" t="s">
        <v>3</v>
      </c>
      <c r="C71" s="34" t="s">
        <v>167</v>
      </c>
      <c r="D71" s="96" t="s">
        <v>168</v>
      </c>
      <c r="E71" s="68" t="s">
        <v>320</v>
      </c>
      <c r="F71" s="51">
        <v>19731</v>
      </c>
      <c r="G71" s="12">
        <v>0</v>
      </c>
      <c r="H71" s="27">
        <v>42248</v>
      </c>
      <c r="I71" s="27">
        <v>43465</v>
      </c>
      <c r="J71" s="14">
        <f t="shared" si="4"/>
        <v>43285</v>
      </c>
      <c r="K71" s="33" t="s">
        <v>81</v>
      </c>
      <c r="L71" s="34" t="s">
        <v>410</v>
      </c>
      <c r="M71" s="34">
        <v>3291208</v>
      </c>
      <c r="N71" s="4"/>
    </row>
    <row r="72" spans="1:14" s="78" customFormat="1" ht="30" customHeight="1" x14ac:dyDescent="0.2">
      <c r="A72" s="42"/>
      <c r="B72" s="48" t="s">
        <v>402</v>
      </c>
      <c r="C72" s="16" t="s">
        <v>181</v>
      </c>
      <c r="D72" s="98" t="s">
        <v>127</v>
      </c>
      <c r="E72" s="16" t="s">
        <v>321</v>
      </c>
      <c r="F72" s="59">
        <v>15475</v>
      </c>
      <c r="G72" s="23">
        <v>0</v>
      </c>
      <c r="H72" s="22">
        <v>42826</v>
      </c>
      <c r="I72" s="38">
        <v>43922</v>
      </c>
      <c r="J72" s="14">
        <f t="shared" si="4"/>
        <v>43742</v>
      </c>
      <c r="K72" s="33" t="s">
        <v>81</v>
      </c>
      <c r="L72" s="16" t="s">
        <v>410</v>
      </c>
      <c r="M72" s="16">
        <v>5845701</v>
      </c>
      <c r="N72" s="4"/>
    </row>
    <row r="73" spans="1:14" s="78" customFormat="1" ht="30" customHeight="1" x14ac:dyDescent="0.2">
      <c r="A73" s="42" t="s">
        <v>468</v>
      </c>
      <c r="B73" s="48" t="s">
        <v>77</v>
      </c>
      <c r="C73" s="110" t="s">
        <v>469</v>
      </c>
      <c r="D73" s="98" t="s">
        <v>470</v>
      </c>
      <c r="E73" s="110" t="s">
        <v>305</v>
      </c>
      <c r="F73" s="59">
        <v>43147.5</v>
      </c>
      <c r="G73" s="23">
        <v>0</v>
      </c>
      <c r="H73" s="22">
        <v>43101</v>
      </c>
      <c r="I73" s="38">
        <v>43190</v>
      </c>
      <c r="J73" s="14" t="s">
        <v>74</v>
      </c>
      <c r="K73" s="33" t="s">
        <v>81</v>
      </c>
      <c r="L73" s="16" t="s">
        <v>409</v>
      </c>
      <c r="M73" s="16">
        <v>1312453</v>
      </c>
      <c r="N73" s="4"/>
    </row>
    <row r="74" spans="1:14" s="78" customFormat="1" ht="30" customHeight="1" x14ac:dyDescent="0.2">
      <c r="A74" s="42"/>
      <c r="B74" s="42" t="s">
        <v>403</v>
      </c>
      <c r="C74" s="39" t="s">
        <v>478</v>
      </c>
      <c r="D74" s="99" t="s">
        <v>92</v>
      </c>
      <c r="E74" s="39" t="s">
        <v>322</v>
      </c>
      <c r="F74" s="60">
        <v>10541</v>
      </c>
      <c r="G74" s="35">
        <v>0</v>
      </c>
      <c r="H74" s="36">
        <v>39833</v>
      </c>
      <c r="I74" s="37" t="s">
        <v>228</v>
      </c>
      <c r="J74" s="14" t="s">
        <v>74</v>
      </c>
      <c r="K74" s="35" t="s">
        <v>477</v>
      </c>
      <c r="L74" s="39" t="s">
        <v>410</v>
      </c>
      <c r="M74" s="39">
        <v>2091108</v>
      </c>
      <c r="N74" s="4"/>
    </row>
    <row r="75" spans="1:14" s="78" customFormat="1" ht="30" customHeight="1" x14ac:dyDescent="0.2">
      <c r="A75" s="42"/>
      <c r="B75" s="42" t="s">
        <v>403</v>
      </c>
      <c r="C75" s="39" t="s">
        <v>105</v>
      </c>
      <c r="D75" s="99" t="s">
        <v>104</v>
      </c>
      <c r="E75" s="39" t="s">
        <v>324</v>
      </c>
      <c r="F75" s="60">
        <v>43000</v>
      </c>
      <c r="G75" s="35">
        <v>0</v>
      </c>
      <c r="H75" s="36">
        <v>36699</v>
      </c>
      <c r="I75" s="37" t="s">
        <v>228</v>
      </c>
      <c r="J75" s="14" t="s">
        <v>74</v>
      </c>
      <c r="K75" s="35" t="s">
        <v>409</v>
      </c>
      <c r="L75" s="39" t="s">
        <v>410</v>
      </c>
      <c r="M75" s="39">
        <v>1737985</v>
      </c>
      <c r="N75" s="4"/>
    </row>
    <row r="76" spans="1:14" s="78" customFormat="1" ht="30" customHeight="1" x14ac:dyDescent="0.2">
      <c r="A76" s="42"/>
      <c r="B76" s="42" t="s">
        <v>403</v>
      </c>
      <c r="C76" s="39" t="s">
        <v>103</v>
      </c>
      <c r="D76" s="99" t="s">
        <v>102</v>
      </c>
      <c r="E76" s="39" t="s">
        <v>325</v>
      </c>
      <c r="F76" s="60">
        <v>18250</v>
      </c>
      <c r="G76" s="35">
        <v>0</v>
      </c>
      <c r="H76" s="36">
        <v>38748</v>
      </c>
      <c r="I76" s="37" t="s">
        <v>228</v>
      </c>
      <c r="J76" s="14" t="s">
        <v>74</v>
      </c>
      <c r="K76" s="35" t="s">
        <v>409</v>
      </c>
      <c r="L76" s="39" t="s">
        <v>410</v>
      </c>
      <c r="M76" s="39">
        <v>3182974</v>
      </c>
      <c r="N76" s="4"/>
    </row>
    <row r="77" spans="1:14" s="78" customFormat="1" ht="30" customHeight="1" x14ac:dyDescent="0.2">
      <c r="A77" s="42"/>
      <c r="B77" s="42" t="s">
        <v>403</v>
      </c>
      <c r="C77" s="39" t="s">
        <v>123</v>
      </c>
      <c r="D77" s="99" t="s">
        <v>106</v>
      </c>
      <c r="E77" s="39" t="s">
        <v>367</v>
      </c>
      <c r="F77" s="60">
        <v>10000</v>
      </c>
      <c r="G77" s="35">
        <v>0</v>
      </c>
      <c r="H77" s="36"/>
      <c r="I77" s="37" t="s">
        <v>228</v>
      </c>
      <c r="J77" s="14" t="s">
        <v>74</v>
      </c>
      <c r="K77" s="35" t="s">
        <v>409</v>
      </c>
      <c r="L77" s="39" t="s">
        <v>410</v>
      </c>
      <c r="M77" s="39">
        <v>6001046</v>
      </c>
      <c r="N77" s="4"/>
    </row>
    <row r="78" spans="1:14" s="78" customFormat="1" ht="30" customHeight="1" x14ac:dyDescent="0.2">
      <c r="A78" s="42"/>
      <c r="B78" s="42" t="s">
        <v>403</v>
      </c>
      <c r="C78" s="39" t="s">
        <v>91</v>
      </c>
      <c r="D78" s="99" t="s">
        <v>368</v>
      </c>
      <c r="E78" s="39" t="s">
        <v>326</v>
      </c>
      <c r="F78" s="60">
        <v>7500</v>
      </c>
      <c r="G78" s="35">
        <v>0</v>
      </c>
      <c r="H78" s="36">
        <v>40963</v>
      </c>
      <c r="I78" s="37" t="s">
        <v>228</v>
      </c>
      <c r="J78" s="14" t="s">
        <v>74</v>
      </c>
      <c r="K78" s="35" t="s">
        <v>409</v>
      </c>
      <c r="L78" s="40" t="s">
        <v>421</v>
      </c>
      <c r="M78" s="39">
        <v>6331342</v>
      </c>
      <c r="N78" s="4" t="s">
        <v>423</v>
      </c>
    </row>
    <row r="79" spans="1:14" s="78" customFormat="1" ht="30" customHeight="1" x14ac:dyDescent="0.2">
      <c r="A79" s="42"/>
      <c r="B79" s="42" t="s">
        <v>403</v>
      </c>
      <c r="C79" s="39" t="s">
        <v>125</v>
      </c>
      <c r="D79" s="99" t="s">
        <v>63</v>
      </c>
      <c r="E79" s="39" t="s">
        <v>369</v>
      </c>
      <c r="F79" s="60">
        <v>8820</v>
      </c>
      <c r="G79" s="35">
        <v>0</v>
      </c>
      <c r="H79" s="36">
        <v>38761</v>
      </c>
      <c r="I79" s="37" t="s">
        <v>228</v>
      </c>
      <c r="J79" s="14" t="s">
        <v>74</v>
      </c>
      <c r="K79" s="35" t="s">
        <v>409</v>
      </c>
      <c r="L79" s="39" t="s">
        <v>410</v>
      </c>
      <c r="M79" s="39">
        <v>7440255</v>
      </c>
      <c r="N79" s="4"/>
    </row>
    <row r="80" spans="1:14" s="78" customFormat="1" ht="30" customHeight="1" x14ac:dyDescent="0.2">
      <c r="A80" s="42"/>
      <c r="B80" s="42" t="s">
        <v>403</v>
      </c>
      <c r="C80" s="39" t="s">
        <v>87</v>
      </c>
      <c r="D80" s="99" t="s">
        <v>70</v>
      </c>
      <c r="E80" s="40" t="s">
        <v>370</v>
      </c>
      <c r="F80" s="60">
        <v>7300</v>
      </c>
      <c r="G80" s="35">
        <v>0</v>
      </c>
      <c r="H80" s="36">
        <v>38775</v>
      </c>
      <c r="I80" s="37" t="s">
        <v>228</v>
      </c>
      <c r="J80" s="14" t="s">
        <v>74</v>
      </c>
      <c r="K80" s="35" t="s">
        <v>409</v>
      </c>
      <c r="L80" s="39" t="s">
        <v>410</v>
      </c>
      <c r="M80" s="39">
        <v>2038457</v>
      </c>
      <c r="N80" s="4"/>
    </row>
    <row r="81" spans="1:14" s="78" customFormat="1" ht="30" customHeight="1" x14ac:dyDescent="0.2">
      <c r="A81" s="42"/>
      <c r="B81" s="42" t="s">
        <v>403</v>
      </c>
      <c r="C81" s="39" t="s">
        <v>86</v>
      </c>
      <c r="D81" s="99" t="s">
        <v>240</v>
      </c>
      <c r="E81" s="40" t="s">
        <v>327</v>
      </c>
      <c r="F81" s="60">
        <v>7510</v>
      </c>
      <c r="G81" s="35">
        <v>0</v>
      </c>
      <c r="H81" s="36">
        <v>39786</v>
      </c>
      <c r="I81" s="37" t="s">
        <v>228</v>
      </c>
      <c r="J81" s="14" t="s">
        <v>74</v>
      </c>
      <c r="K81" s="35" t="s">
        <v>409</v>
      </c>
      <c r="L81" s="39" t="s">
        <v>410</v>
      </c>
      <c r="M81" s="39">
        <v>9811970</v>
      </c>
      <c r="N81" s="4"/>
    </row>
    <row r="82" spans="1:14" s="78" customFormat="1" ht="30" customHeight="1" x14ac:dyDescent="0.2">
      <c r="A82" s="42"/>
      <c r="B82" s="42" t="s">
        <v>403</v>
      </c>
      <c r="C82" s="39" t="s">
        <v>93</v>
      </c>
      <c r="D82" s="99" t="s">
        <v>23</v>
      </c>
      <c r="E82" s="39" t="s">
        <v>328</v>
      </c>
      <c r="F82" s="60">
        <v>27500</v>
      </c>
      <c r="G82" s="35">
        <v>0</v>
      </c>
      <c r="H82" s="36">
        <v>36526</v>
      </c>
      <c r="I82" s="37" t="s">
        <v>228</v>
      </c>
      <c r="J82" s="14" t="s">
        <v>74</v>
      </c>
      <c r="K82" s="35" t="s">
        <v>409</v>
      </c>
      <c r="L82" s="39" t="s">
        <v>409</v>
      </c>
      <c r="M82" s="39">
        <v>1288342</v>
      </c>
      <c r="N82" s="4"/>
    </row>
    <row r="83" spans="1:14" s="78" customFormat="1" ht="30" customHeight="1" x14ac:dyDescent="0.2">
      <c r="A83" s="42"/>
      <c r="B83" s="42" t="s">
        <v>403</v>
      </c>
      <c r="C83" s="39" t="s">
        <v>89</v>
      </c>
      <c r="D83" s="99" t="s">
        <v>88</v>
      </c>
      <c r="E83" s="39" t="s">
        <v>329</v>
      </c>
      <c r="F83" s="60">
        <v>35000</v>
      </c>
      <c r="G83" s="35">
        <v>0</v>
      </c>
      <c r="H83" s="36"/>
      <c r="I83" s="37" t="s">
        <v>228</v>
      </c>
      <c r="J83" s="14" t="s">
        <v>74</v>
      </c>
      <c r="K83" s="35" t="s">
        <v>409</v>
      </c>
      <c r="L83" s="39" t="s">
        <v>410</v>
      </c>
      <c r="M83" s="39">
        <v>4645635</v>
      </c>
      <c r="N83" s="4"/>
    </row>
    <row r="84" spans="1:14" s="78" customFormat="1" ht="30" customHeight="1" x14ac:dyDescent="0.2">
      <c r="A84" s="42"/>
      <c r="B84" s="42" t="s">
        <v>403</v>
      </c>
      <c r="C84" s="39" t="s">
        <v>97</v>
      </c>
      <c r="D84" s="99" t="s">
        <v>96</v>
      </c>
      <c r="E84" s="39" t="s">
        <v>371</v>
      </c>
      <c r="F84" s="60">
        <v>22000</v>
      </c>
      <c r="G84" s="35">
        <v>0</v>
      </c>
      <c r="H84" s="36"/>
      <c r="I84" s="37" t="s">
        <v>228</v>
      </c>
      <c r="J84" s="14" t="s">
        <v>74</v>
      </c>
      <c r="K84" s="35" t="s">
        <v>409</v>
      </c>
      <c r="L84" s="39" t="s">
        <v>410</v>
      </c>
      <c r="M84" s="39">
        <v>2825890</v>
      </c>
      <c r="N84" s="4"/>
    </row>
    <row r="85" spans="1:14" s="78" customFormat="1" ht="30" customHeight="1" x14ac:dyDescent="0.2">
      <c r="A85" s="42"/>
      <c r="B85" s="42" t="s">
        <v>403</v>
      </c>
      <c r="C85" s="39" t="s">
        <v>100</v>
      </c>
      <c r="D85" s="100" t="s">
        <v>372</v>
      </c>
      <c r="E85" s="39" t="s">
        <v>323</v>
      </c>
      <c r="F85" s="60">
        <v>6000</v>
      </c>
      <c r="G85" s="35">
        <v>0</v>
      </c>
      <c r="H85" s="36"/>
      <c r="I85" s="37" t="s">
        <v>228</v>
      </c>
      <c r="J85" s="14" t="s">
        <v>74</v>
      </c>
      <c r="K85" s="35" t="s">
        <v>409</v>
      </c>
      <c r="L85" s="39" t="s">
        <v>409</v>
      </c>
      <c r="M85" s="39">
        <v>4627044</v>
      </c>
      <c r="N85" s="4"/>
    </row>
    <row r="86" spans="1:14" s="78" customFormat="1" ht="30" customHeight="1" x14ac:dyDescent="0.2">
      <c r="A86" s="42"/>
      <c r="B86" s="42" t="s">
        <v>403</v>
      </c>
      <c r="C86" s="39" t="s">
        <v>33</v>
      </c>
      <c r="D86" s="99" t="s">
        <v>101</v>
      </c>
      <c r="E86" s="39" t="s">
        <v>330</v>
      </c>
      <c r="F86" s="60">
        <v>11000</v>
      </c>
      <c r="G86" s="35">
        <v>0</v>
      </c>
      <c r="H86" s="36"/>
      <c r="I86" s="37" t="s">
        <v>228</v>
      </c>
      <c r="J86" s="14" t="s">
        <v>74</v>
      </c>
      <c r="K86" s="35" t="s">
        <v>409</v>
      </c>
      <c r="L86" s="39" t="s">
        <v>409</v>
      </c>
      <c r="M86" s="39">
        <v>1782505</v>
      </c>
      <c r="N86" s="4"/>
    </row>
    <row r="87" spans="1:14" s="78" customFormat="1" ht="30" customHeight="1" x14ac:dyDescent="0.2">
      <c r="A87" s="42"/>
      <c r="B87" s="42" t="s">
        <v>403</v>
      </c>
      <c r="C87" s="39" t="s">
        <v>98</v>
      </c>
      <c r="D87" s="99" t="s">
        <v>374</v>
      </c>
      <c r="E87" s="39" t="s">
        <v>373</v>
      </c>
      <c r="F87" s="60">
        <v>175000</v>
      </c>
      <c r="G87" s="35">
        <v>0</v>
      </c>
      <c r="H87" s="36"/>
      <c r="I87" s="37" t="s">
        <v>228</v>
      </c>
      <c r="J87" s="14" t="s">
        <v>74</v>
      </c>
      <c r="K87" s="35" t="s">
        <v>409</v>
      </c>
      <c r="L87" s="39" t="s">
        <v>409</v>
      </c>
      <c r="M87" s="39">
        <v>1624297</v>
      </c>
      <c r="N87" s="4"/>
    </row>
    <row r="88" spans="1:14" s="78" customFormat="1" ht="30" customHeight="1" x14ac:dyDescent="0.2">
      <c r="A88" s="42"/>
      <c r="B88" s="42" t="s">
        <v>403</v>
      </c>
      <c r="C88" s="39" t="s">
        <v>34</v>
      </c>
      <c r="D88" s="99" t="s">
        <v>375</v>
      </c>
      <c r="E88" s="39" t="s">
        <v>331</v>
      </c>
      <c r="F88" s="60">
        <v>19000</v>
      </c>
      <c r="G88" s="35">
        <v>0</v>
      </c>
      <c r="H88" s="36"/>
      <c r="I88" s="37" t="s">
        <v>228</v>
      </c>
      <c r="J88" s="14" t="s">
        <v>74</v>
      </c>
      <c r="K88" s="35" t="s">
        <v>409</v>
      </c>
      <c r="L88" s="39" t="s">
        <v>410</v>
      </c>
      <c r="M88" s="39">
        <v>146575</v>
      </c>
      <c r="N88" s="4"/>
    </row>
    <row r="89" spans="1:14" s="78" customFormat="1" ht="30" customHeight="1" x14ac:dyDescent="0.2">
      <c r="A89" s="42"/>
      <c r="B89" s="42" t="s">
        <v>403</v>
      </c>
      <c r="C89" s="39" t="s">
        <v>90</v>
      </c>
      <c r="D89" s="99" t="s">
        <v>415</v>
      </c>
      <c r="E89" s="40" t="s">
        <v>332</v>
      </c>
      <c r="F89" s="60">
        <v>16800</v>
      </c>
      <c r="G89" s="35">
        <v>0</v>
      </c>
      <c r="H89" s="36"/>
      <c r="I89" s="37" t="s">
        <v>228</v>
      </c>
      <c r="J89" s="14" t="s">
        <v>74</v>
      </c>
      <c r="K89" s="35" t="s">
        <v>409</v>
      </c>
      <c r="L89" s="40" t="s">
        <v>410</v>
      </c>
      <c r="M89" s="39">
        <v>7013789</v>
      </c>
      <c r="N89" s="4"/>
    </row>
    <row r="90" spans="1:14" s="78" customFormat="1" ht="30" customHeight="1" x14ac:dyDescent="0.2">
      <c r="A90" s="42"/>
      <c r="B90" s="42" t="s">
        <v>403</v>
      </c>
      <c r="C90" s="39" t="s">
        <v>95</v>
      </c>
      <c r="D90" s="99" t="s">
        <v>94</v>
      </c>
      <c r="E90" s="39" t="s">
        <v>376</v>
      </c>
      <c r="F90" s="60">
        <v>5500</v>
      </c>
      <c r="G90" s="35">
        <v>0</v>
      </c>
      <c r="H90" s="36">
        <v>39451</v>
      </c>
      <c r="I90" s="37" t="s">
        <v>228</v>
      </c>
      <c r="J90" s="14" t="s">
        <v>74</v>
      </c>
      <c r="K90" s="35" t="s">
        <v>409</v>
      </c>
      <c r="L90" s="39" t="s">
        <v>410</v>
      </c>
      <c r="M90" s="39">
        <v>4283951</v>
      </c>
      <c r="N90" s="4"/>
    </row>
    <row r="91" spans="1:14" s="78" customFormat="1" ht="30" customHeight="1" x14ac:dyDescent="0.2">
      <c r="A91" s="42"/>
      <c r="B91" s="42" t="s">
        <v>403</v>
      </c>
      <c r="C91" s="39" t="s">
        <v>99</v>
      </c>
      <c r="D91" s="99" t="s">
        <v>85</v>
      </c>
      <c r="E91" s="39" t="s">
        <v>304</v>
      </c>
      <c r="F91" s="60">
        <v>110000</v>
      </c>
      <c r="G91" s="35">
        <v>0</v>
      </c>
      <c r="H91" s="36">
        <v>36526</v>
      </c>
      <c r="I91" s="37" t="s">
        <v>228</v>
      </c>
      <c r="J91" s="14" t="s">
        <v>74</v>
      </c>
      <c r="K91" s="35" t="s">
        <v>409</v>
      </c>
      <c r="L91" s="39" t="s">
        <v>410</v>
      </c>
      <c r="M91" s="39">
        <v>3383212</v>
      </c>
      <c r="N91" s="4"/>
    </row>
    <row r="92" spans="1:14" s="78" customFormat="1" ht="30" customHeight="1" x14ac:dyDescent="0.2">
      <c r="A92" s="42"/>
      <c r="B92" s="42" t="s">
        <v>403</v>
      </c>
      <c r="C92" s="39" t="s">
        <v>108</v>
      </c>
      <c r="D92" s="99" t="s">
        <v>107</v>
      </c>
      <c r="E92" s="39" t="s">
        <v>307</v>
      </c>
      <c r="F92" s="60">
        <v>8000</v>
      </c>
      <c r="G92" s="35">
        <v>0</v>
      </c>
      <c r="H92" s="36"/>
      <c r="I92" s="37" t="s">
        <v>228</v>
      </c>
      <c r="J92" s="14" t="s">
        <v>74</v>
      </c>
      <c r="K92" s="35" t="s">
        <v>409</v>
      </c>
      <c r="L92" s="39" t="s">
        <v>409</v>
      </c>
      <c r="M92" s="39">
        <v>1800000</v>
      </c>
      <c r="N92" s="4"/>
    </row>
    <row r="93" spans="1:14" s="78" customFormat="1" ht="30" customHeight="1" x14ac:dyDescent="0.2">
      <c r="A93" s="42"/>
      <c r="B93" s="42" t="s">
        <v>403</v>
      </c>
      <c r="C93" s="39" t="s">
        <v>124</v>
      </c>
      <c r="D93" s="99" t="s">
        <v>112</v>
      </c>
      <c r="E93" s="39" t="s">
        <v>377</v>
      </c>
      <c r="F93" s="61">
        <v>6000</v>
      </c>
      <c r="G93" s="35">
        <v>0</v>
      </c>
      <c r="H93" s="36"/>
      <c r="I93" s="37" t="s">
        <v>228</v>
      </c>
      <c r="J93" s="14" t="s">
        <v>74</v>
      </c>
      <c r="K93" s="35" t="s">
        <v>409</v>
      </c>
      <c r="L93" s="39" t="s">
        <v>410</v>
      </c>
      <c r="M93" s="39">
        <v>690597</v>
      </c>
      <c r="N93" s="4"/>
    </row>
    <row r="94" spans="1:14" s="78" customFormat="1" ht="30" customHeight="1" x14ac:dyDescent="0.2">
      <c r="A94" s="42"/>
      <c r="B94" s="42" t="s">
        <v>403</v>
      </c>
      <c r="C94" s="39" t="s">
        <v>129</v>
      </c>
      <c r="D94" s="99" t="s">
        <v>231</v>
      </c>
      <c r="E94" s="39" t="s">
        <v>333</v>
      </c>
      <c r="F94" s="60">
        <v>470000</v>
      </c>
      <c r="G94" s="35">
        <v>0</v>
      </c>
      <c r="H94" s="36">
        <v>42005</v>
      </c>
      <c r="I94" s="36">
        <v>43830</v>
      </c>
      <c r="J94" s="14">
        <f>I94-180</f>
        <v>43650</v>
      </c>
      <c r="K94" s="35" t="s">
        <v>81</v>
      </c>
      <c r="L94" s="39" t="s">
        <v>410</v>
      </c>
      <c r="M94" s="39">
        <v>4061967</v>
      </c>
      <c r="N94" s="4"/>
    </row>
    <row r="95" spans="1:14" s="78" customFormat="1" ht="30" customHeight="1" x14ac:dyDescent="0.2">
      <c r="A95" s="42"/>
      <c r="B95" s="42" t="s">
        <v>403</v>
      </c>
      <c r="C95" s="39" t="s">
        <v>30</v>
      </c>
      <c r="D95" s="99" t="s">
        <v>31</v>
      </c>
      <c r="E95" s="40" t="s">
        <v>334</v>
      </c>
      <c r="F95" s="61">
        <v>136000</v>
      </c>
      <c r="G95" s="35">
        <v>0</v>
      </c>
      <c r="H95" s="36"/>
      <c r="I95" s="37" t="s">
        <v>228</v>
      </c>
      <c r="J95" s="14" t="s">
        <v>74</v>
      </c>
      <c r="K95" s="35" t="s">
        <v>81</v>
      </c>
      <c r="L95" s="39" t="s">
        <v>410</v>
      </c>
      <c r="M95" s="39">
        <v>3532684</v>
      </c>
      <c r="N95" s="4"/>
    </row>
    <row r="96" spans="1:14" s="78" customFormat="1" ht="30" customHeight="1" x14ac:dyDescent="0.2">
      <c r="A96" s="42"/>
      <c r="B96" s="42" t="s">
        <v>403</v>
      </c>
      <c r="C96" s="39" t="s">
        <v>130</v>
      </c>
      <c r="D96" s="99" t="s">
        <v>378</v>
      </c>
      <c r="E96" s="39" t="s">
        <v>335</v>
      </c>
      <c r="F96" s="60">
        <v>86400</v>
      </c>
      <c r="G96" s="35">
        <v>0</v>
      </c>
      <c r="H96" s="36">
        <v>41913</v>
      </c>
      <c r="I96" s="36">
        <v>43069</v>
      </c>
      <c r="J96" s="14">
        <f>I96-180</f>
        <v>42889</v>
      </c>
      <c r="K96" s="35" t="s">
        <v>81</v>
      </c>
      <c r="L96" s="39" t="s">
        <v>410</v>
      </c>
      <c r="M96" s="39">
        <v>3017731</v>
      </c>
      <c r="N96" s="4"/>
    </row>
    <row r="97" spans="1:14" s="78" customFormat="1" ht="30" customHeight="1" x14ac:dyDescent="0.2">
      <c r="A97" s="42"/>
      <c r="B97" s="42" t="s">
        <v>403</v>
      </c>
      <c r="C97" s="39" t="s">
        <v>229</v>
      </c>
      <c r="D97" s="99" t="s">
        <v>260</v>
      </c>
      <c r="E97" s="39" t="s">
        <v>336</v>
      </c>
      <c r="F97" s="60">
        <v>20000</v>
      </c>
      <c r="G97" s="35">
        <v>0</v>
      </c>
      <c r="H97" s="36"/>
      <c r="I97" s="37" t="s">
        <v>228</v>
      </c>
      <c r="J97" s="14" t="s">
        <v>74</v>
      </c>
      <c r="K97" s="35" t="s">
        <v>81</v>
      </c>
      <c r="L97" s="39" t="s">
        <v>410</v>
      </c>
      <c r="M97" s="39">
        <v>2443243</v>
      </c>
      <c r="N97" s="4"/>
    </row>
    <row r="98" spans="1:14" s="78" customFormat="1" ht="30" customHeight="1" x14ac:dyDescent="0.2">
      <c r="A98" s="42"/>
      <c r="B98" s="42" t="s">
        <v>403</v>
      </c>
      <c r="C98" s="39" t="s">
        <v>230</v>
      </c>
      <c r="D98" s="99" t="s">
        <v>379</v>
      </c>
      <c r="E98" s="39" t="s">
        <v>337</v>
      </c>
      <c r="F98" s="60">
        <v>10000</v>
      </c>
      <c r="G98" s="35">
        <v>0</v>
      </c>
      <c r="H98" s="36">
        <v>40269</v>
      </c>
      <c r="I98" s="37" t="s">
        <v>228</v>
      </c>
      <c r="J98" s="14" t="s">
        <v>74</v>
      </c>
      <c r="K98" s="35" t="s">
        <v>81</v>
      </c>
      <c r="L98" s="39" t="s">
        <v>410</v>
      </c>
      <c r="M98" s="39">
        <v>5760876</v>
      </c>
      <c r="N98" s="4"/>
    </row>
    <row r="99" spans="1:14" s="78" customFormat="1" ht="30" customHeight="1" x14ac:dyDescent="0.2">
      <c r="A99" s="42"/>
      <c r="B99" s="42" t="s">
        <v>403</v>
      </c>
      <c r="C99" s="39" t="s">
        <v>32</v>
      </c>
      <c r="D99" s="99" t="s">
        <v>232</v>
      </c>
      <c r="E99" s="39"/>
      <c r="F99" s="60">
        <v>6000</v>
      </c>
      <c r="G99" s="35">
        <v>0</v>
      </c>
      <c r="H99" s="36"/>
      <c r="I99" s="37" t="s">
        <v>228</v>
      </c>
      <c r="J99" s="14" t="s">
        <v>74</v>
      </c>
      <c r="K99" s="35" t="s">
        <v>81</v>
      </c>
      <c r="L99" s="122" t="s">
        <v>424</v>
      </c>
      <c r="M99" s="123"/>
      <c r="N99" s="4"/>
    </row>
    <row r="100" spans="1:14" s="78" customFormat="1" ht="30" customHeight="1" x14ac:dyDescent="0.2">
      <c r="A100" s="42"/>
      <c r="B100" s="42" t="s">
        <v>403</v>
      </c>
      <c r="C100" s="39" t="s">
        <v>109</v>
      </c>
      <c r="D100" s="99" t="s">
        <v>29</v>
      </c>
      <c r="E100" s="40" t="s">
        <v>338</v>
      </c>
      <c r="F100" s="60">
        <v>8500</v>
      </c>
      <c r="G100" s="35">
        <v>0</v>
      </c>
      <c r="H100" s="36"/>
      <c r="I100" s="37" t="s">
        <v>228</v>
      </c>
      <c r="J100" s="14" t="s">
        <v>74</v>
      </c>
      <c r="K100" s="35" t="s">
        <v>477</v>
      </c>
      <c r="L100" s="39" t="s">
        <v>410</v>
      </c>
      <c r="M100" s="39">
        <v>4657788</v>
      </c>
      <c r="N100" s="4"/>
    </row>
    <row r="101" spans="1:14" s="78" customFormat="1" ht="30" customHeight="1" x14ac:dyDescent="0.2">
      <c r="A101" s="42"/>
      <c r="B101" s="42" t="s">
        <v>403</v>
      </c>
      <c r="C101" s="39" t="s">
        <v>111</v>
      </c>
      <c r="D101" s="99" t="s">
        <v>231</v>
      </c>
      <c r="E101" s="39" t="s">
        <v>337</v>
      </c>
      <c r="F101" s="60">
        <v>12000</v>
      </c>
      <c r="G101" s="35">
        <v>0</v>
      </c>
      <c r="H101" s="36">
        <v>42917</v>
      </c>
      <c r="I101" s="36">
        <v>43832</v>
      </c>
      <c r="J101" s="14">
        <f>I101-180</f>
        <v>43652</v>
      </c>
      <c r="K101" s="35" t="s">
        <v>81</v>
      </c>
      <c r="L101" s="39" t="s">
        <v>410</v>
      </c>
      <c r="M101" s="39">
        <v>5760876</v>
      </c>
      <c r="N101" s="4"/>
    </row>
    <row r="102" spans="1:14" s="78" customFormat="1" ht="30" customHeight="1" x14ac:dyDescent="0.2">
      <c r="A102" s="42"/>
      <c r="B102" s="42" t="s">
        <v>403</v>
      </c>
      <c r="C102" s="39" t="s">
        <v>36</v>
      </c>
      <c r="D102" s="99" t="s">
        <v>233</v>
      </c>
      <c r="E102" s="39"/>
      <c r="F102" s="60">
        <v>38000</v>
      </c>
      <c r="G102" s="35">
        <v>0</v>
      </c>
      <c r="H102" s="133" t="s">
        <v>234</v>
      </c>
      <c r="I102" s="134"/>
      <c r="J102" s="14"/>
      <c r="K102" s="49" t="s">
        <v>420</v>
      </c>
      <c r="L102" s="39" t="s">
        <v>409</v>
      </c>
      <c r="M102" s="34">
        <v>2382161</v>
      </c>
      <c r="N102" s="4"/>
    </row>
    <row r="103" spans="1:14" s="78" customFormat="1" ht="30" customHeight="1" x14ac:dyDescent="0.2">
      <c r="A103" s="42"/>
      <c r="B103" s="42" t="s">
        <v>403</v>
      </c>
      <c r="C103" s="39" t="s">
        <v>114</v>
      </c>
      <c r="D103" s="99" t="s">
        <v>113</v>
      </c>
      <c r="E103" s="40" t="s">
        <v>339</v>
      </c>
      <c r="F103" s="60">
        <v>450000</v>
      </c>
      <c r="G103" s="35">
        <v>0</v>
      </c>
      <c r="H103" s="36">
        <v>37854</v>
      </c>
      <c r="I103" s="36" t="s">
        <v>75</v>
      </c>
      <c r="J103" s="14" t="s">
        <v>74</v>
      </c>
      <c r="K103" s="35" t="s">
        <v>81</v>
      </c>
      <c r="L103" s="39" t="s">
        <v>409</v>
      </c>
      <c r="M103" s="39">
        <v>2150618</v>
      </c>
      <c r="N103" s="4"/>
    </row>
    <row r="104" spans="1:14" s="78" customFormat="1" ht="30" customHeight="1" x14ac:dyDescent="0.2">
      <c r="A104" s="42"/>
      <c r="B104" s="42" t="s">
        <v>403</v>
      </c>
      <c r="C104" s="39" t="s">
        <v>235</v>
      </c>
      <c r="D104" s="99" t="s">
        <v>418</v>
      </c>
      <c r="E104" s="39" t="s">
        <v>340</v>
      </c>
      <c r="F104" s="60">
        <v>120000</v>
      </c>
      <c r="G104" s="35">
        <v>0</v>
      </c>
      <c r="H104" s="36">
        <v>42979</v>
      </c>
      <c r="I104" s="36">
        <v>44074</v>
      </c>
      <c r="J104" s="14">
        <f>I104-180</f>
        <v>43894</v>
      </c>
      <c r="K104" s="35" t="s">
        <v>81</v>
      </c>
      <c r="L104" s="62" t="s">
        <v>409</v>
      </c>
      <c r="M104" s="63">
        <v>1264300</v>
      </c>
      <c r="N104" s="4" t="s">
        <v>236</v>
      </c>
    </row>
    <row r="105" spans="1:14" s="78" customFormat="1" ht="30" customHeight="1" x14ac:dyDescent="0.2">
      <c r="A105" s="42"/>
      <c r="B105" s="42" t="s">
        <v>403</v>
      </c>
      <c r="C105" s="39" t="s">
        <v>225</v>
      </c>
      <c r="D105" s="96" t="s">
        <v>37</v>
      </c>
      <c r="E105" s="34" t="s">
        <v>341</v>
      </c>
      <c r="F105" s="60">
        <v>148000</v>
      </c>
      <c r="G105" s="35">
        <v>0</v>
      </c>
      <c r="H105" s="36">
        <v>41974</v>
      </c>
      <c r="I105" s="36">
        <v>43770</v>
      </c>
      <c r="J105" s="14">
        <f>I105-180</f>
        <v>43590</v>
      </c>
      <c r="K105" s="35" t="s">
        <v>81</v>
      </c>
      <c r="L105" s="34"/>
      <c r="M105" s="16">
        <v>4840500</v>
      </c>
      <c r="N105" s="4"/>
    </row>
    <row r="106" spans="1:14" s="78" customFormat="1" ht="30" customHeight="1" x14ac:dyDescent="0.2">
      <c r="A106" s="42"/>
      <c r="B106" s="42" t="s">
        <v>403</v>
      </c>
      <c r="C106" s="39" t="s">
        <v>24</v>
      </c>
      <c r="D106" s="99" t="s">
        <v>25</v>
      </c>
      <c r="E106" s="39" t="s">
        <v>307</v>
      </c>
      <c r="F106" s="60">
        <v>30000</v>
      </c>
      <c r="G106" s="35">
        <v>0</v>
      </c>
      <c r="H106" s="36"/>
      <c r="I106" s="36" t="s">
        <v>75</v>
      </c>
      <c r="J106" s="14" t="s">
        <v>74</v>
      </c>
      <c r="K106" s="35" t="s">
        <v>409</v>
      </c>
      <c r="L106" s="39" t="s">
        <v>409</v>
      </c>
      <c r="M106" s="39">
        <v>4190816</v>
      </c>
      <c r="N106" s="4"/>
    </row>
    <row r="107" spans="1:14" s="78" customFormat="1" ht="30" customHeight="1" x14ac:dyDescent="0.2">
      <c r="A107" s="42"/>
      <c r="B107" s="42" t="s">
        <v>403</v>
      </c>
      <c r="C107" s="39" t="s">
        <v>26</v>
      </c>
      <c r="D107" s="99" t="s">
        <v>412</v>
      </c>
      <c r="E107" s="39" t="s">
        <v>380</v>
      </c>
      <c r="F107" s="60">
        <v>1500000</v>
      </c>
      <c r="G107" s="35">
        <v>0</v>
      </c>
      <c r="H107" s="36">
        <v>40359</v>
      </c>
      <c r="I107" s="36">
        <v>43921</v>
      </c>
      <c r="J107" s="14">
        <f>I107-180</f>
        <v>43741</v>
      </c>
      <c r="K107" s="35" t="s">
        <v>81</v>
      </c>
      <c r="L107" s="39" t="s">
        <v>410</v>
      </c>
      <c r="M107" s="39">
        <v>3039051</v>
      </c>
      <c r="N107" s="4"/>
    </row>
    <row r="108" spans="1:14" s="78" customFormat="1" ht="30" customHeight="1" x14ac:dyDescent="0.2">
      <c r="A108" s="42"/>
      <c r="B108" s="42" t="s">
        <v>403</v>
      </c>
      <c r="C108" s="39" t="s">
        <v>27</v>
      </c>
      <c r="D108" s="101" t="s">
        <v>28</v>
      </c>
      <c r="E108" s="41"/>
      <c r="F108" s="60">
        <v>500000</v>
      </c>
      <c r="G108" s="35">
        <v>0</v>
      </c>
      <c r="H108" s="36">
        <v>39661</v>
      </c>
      <c r="I108" s="37" t="s">
        <v>228</v>
      </c>
      <c r="J108" s="14" t="s">
        <v>74</v>
      </c>
      <c r="K108" s="35" t="s">
        <v>81</v>
      </c>
      <c r="L108" s="39" t="s">
        <v>410</v>
      </c>
      <c r="M108" s="39">
        <v>5384466</v>
      </c>
      <c r="N108" s="4"/>
    </row>
    <row r="109" spans="1:14" s="78" customFormat="1" ht="30" customHeight="1" x14ac:dyDescent="0.2">
      <c r="A109" s="42"/>
      <c r="B109" s="42" t="s">
        <v>403</v>
      </c>
      <c r="C109" s="39" t="s">
        <v>35</v>
      </c>
      <c r="D109" s="99" t="s">
        <v>412</v>
      </c>
      <c r="E109" s="39" t="s">
        <v>342</v>
      </c>
      <c r="F109" s="60">
        <v>15000000</v>
      </c>
      <c r="G109" s="35">
        <v>0</v>
      </c>
      <c r="H109" s="36">
        <v>42185</v>
      </c>
      <c r="I109" s="37" t="s">
        <v>228</v>
      </c>
      <c r="J109" s="14" t="s">
        <v>74</v>
      </c>
      <c r="K109" s="35" t="s">
        <v>81</v>
      </c>
      <c r="L109" s="39" t="s">
        <v>410</v>
      </c>
      <c r="M109" s="39">
        <v>3039051</v>
      </c>
      <c r="N109" s="4"/>
    </row>
    <row r="110" spans="1:14" s="78" customFormat="1" ht="30" customHeight="1" x14ac:dyDescent="0.2">
      <c r="A110" s="42" t="s">
        <v>140</v>
      </c>
      <c r="B110" s="42" t="s">
        <v>403</v>
      </c>
      <c r="C110" s="39" t="s">
        <v>141</v>
      </c>
      <c r="D110" s="99" t="s">
        <v>110</v>
      </c>
      <c r="E110" s="39" t="s">
        <v>343</v>
      </c>
      <c r="F110" s="60">
        <v>45295</v>
      </c>
      <c r="G110" s="35">
        <v>0</v>
      </c>
      <c r="H110" s="27">
        <v>42009</v>
      </c>
      <c r="I110" s="27">
        <v>43555</v>
      </c>
      <c r="J110" s="14">
        <f t="shared" ref="J110:J116" si="5">I110-180</f>
        <v>43375</v>
      </c>
      <c r="K110" s="35" t="s">
        <v>81</v>
      </c>
      <c r="L110" s="39" t="s">
        <v>410</v>
      </c>
      <c r="M110" s="39">
        <v>2640206</v>
      </c>
      <c r="N110" s="4"/>
    </row>
    <row r="111" spans="1:14" s="78" customFormat="1" ht="30" customHeight="1" x14ac:dyDescent="0.2">
      <c r="A111" s="42" t="s">
        <v>142</v>
      </c>
      <c r="B111" s="42" t="s">
        <v>403</v>
      </c>
      <c r="C111" s="39" t="s">
        <v>143</v>
      </c>
      <c r="D111" s="99" t="s">
        <v>378</v>
      </c>
      <c r="E111" s="39" t="s">
        <v>335</v>
      </c>
      <c r="F111" s="60">
        <v>40700</v>
      </c>
      <c r="G111" s="35">
        <v>0</v>
      </c>
      <c r="H111" s="27">
        <v>41988</v>
      </c>
      <c r="I111" s="27">
        <v>43191</v>
      </c>
      <c r="J111" s="14">
        <f t="shared" si="5"/>
        <v>43011</v>
      </c>
      <c r="K111" s="35" t="s">
        <v>81</v>
      </c>
      <c r="L111" s="39" t="s">
        <v>410</v>
      </c>
      <c r="M111" s="39">
        <v>3017731</v>
      </c>
      <c r="N111" s="4"/>
    </row>
    <row r="112" spans="1:14" s="78" customFormat="1" ht="30" customHeight="1" x14ac:dyDescent="0.2">
      <c r="A112" s="42"/>
      <c r="B112" s="42" t="s">
        <v>429</v>
      </c>
      <c r="C112" s="39" t="s">
        <v>430</v>
      </c>
      <c r="D112" s="99" t="s">
        <v>431</v>
      </c>
      <c r="E112" s="39" t="s">
        <v>432</v>
      </c>
      <c r="F112" s="60">
        <v>15400</v>
      </c>
      <c r="G112" s="35">
        <v>0</v>
      </c>
      <c r="H112" s="27">
        <v>41548</v>
      </c>
      <c r="I112" s="37" t="s">
        <v>228</v>
      </c>
      <c r="J112" s="14" t="s">
        <v>74</v>
      </c>
      <c r="K112" s="35" t="s">
        <v>81</v>
      </c>
      <c r="L112" s="39" t="s">
        <v>410</v>
      </c>
      <c r="M112" s="39">
        <v>2091108</v>
      </c>
      <c r="N112" s="4"/>
    </row>
    <row r="113" spans="1:14" s="78" customFormat="1" ht="30" customHeight="1" x14ac:dyDescent="0.2">
      <c r="A113" s="44" t="s">
        <v>150</v>
      </c>
      <c r="B113" s="42" t="s">
        <v>403</v>
      </c>
      <c r="C113" s="39" t="s">
        <v>154</v>
      </c>
      <c r="D113" s="99" t="s">
        <v>158</v>
      </c>
      <c r="E113" s="39" t="s">
        <v>344</v>
      </c>
      <c r="F113" s="60">
        <v>544605</v>
      </c>
      <c r="G113" s="35">
        <v>0</v>
      </c>
      <c r="H113" s="27">
        <v>42338</v>
      </c>
      <c r="I113" s="27">
        <v>45991</v>
      </c>
      <c r="J113" s="14">
        <f t="shared" si="5"/>
        <v>45811</v>
      </c>
      <c r="K113" s="35" t="s">
        <v>81</v>
      </c>
      <c r="L113" s="39" t="s">
        <v>410</v>
      </c>
      <c r="M113" s="39">
        <v>5757612</v>
      </c>
      <c r="N113" s="4"/>
    </row>
    <row r="114" spans="1:14" s="78" customFormat="1" ht="30" customHeight="1" x14ac:dyDescent="0.2">
      <c r="A114" s="44" t="s">
        <v>151</v>
      </c>
      <c r="B114" s="42" t="s">
        <v>403</v>
      </c>
      <c r="C114" s="39" t="s">
        <v>155</v>
      </c>
      <c r="D114" s="99" t="s">
        <v>158</v>
      </c>
      <c r="E114" s="39" t="s">
        <v>344</v>
      </c>
      <c r="F114" s="60">
        <v>499000</v>
      </c>
      <c r="G114" s="35">
        <v>0</v>
      </c>
      <c r="H114" s="27">
        <v>42338</v>
      </c>
      <c r="I114" s="27">
        <v>45991</v>
      </c>
      <c r="J114" s="14">
        <f t="shared" si="5"/>
        <v>45811</v>
      </c>
      <c r="K114" s="35" t="s">
        <v>81</v>
      </c>
      <c r="L114" s="39" t="s">
        <v>410</v>
      </c>
      <c r="M114" s="39">
        <v>5757612</v>
      </c>
      <c r="N114" s="4"/>
    </row>
    <row r="115" spans="1:14" s="78" customFormat="1" ht="30" customHeight="1" x14ac:dyDescent="0.2">
      <c r="A115" s="44" t="s">
        <v>152</v>
      </c>
      <c r="B115" s="42" t="s">
        <v>403</v>
      </c>
      <c r="C115" s="39" t="s">
        <v>156</v>
      </c>
      <c r="D115" s="99" t="s">
        <v>158</v>
      </c>
      <c r="E115" s="39" t="s">
        <v>344</v>
      </c>
      <c r="F115" s="60">
        <v>228200</v>
      </c>
      <c r="G115" s="35">
        <v>0</v>
      </c>
      <c r="H115" s="27">
        <v>42338</v>
      </c>
      <c r="I115" s="27">
        <v>43799</v>
      </c>
      <c r="J115" s="14">
        <f t="shared" si="5"/>
        <v>43619</v>
      </c>
      <c r="K115" s="35" t="s">
        <v>81</v>
      </c>
      <c r="L115" s="39" t="s">
        <v>410</v>
      </c>
      <c r="M115" s="39">
        <v>5757612</v>
      </c>
      <c r="N115" s="4"/>
    </row>
    <row r="116" spans="1:14" s="78" customFormat="1" ht="30" customHeight="1" x14ac:dyDescent="0.2">
      <c r="A116" s="44" t="s">
        <v>153</v>
      </c>
      <c r="B116" s="42" t="s">
        <v>403</v>
      </c>
      <c r="C116" s="39" t="s">
        <v>157</v>
      </c>
      <c r="D116" s="99" t="s">
        <v>158</v>
      </c>
      <c r="E116" s="39" t="s">
        <v>344</v>
      </c>
      <c r="F116" s="60">
        <v>847689</v>
      </c>
      <c r="G116" s="35">
        <v>0</v>
      </c>
      <c r="H116" s="27">
        <v>42338</v>
      </c>
      <c r="I116" s="27">
        <v>43799</v>
      </c>
      <c r="J116" s="14">
        <f t="shared" si="5"/>
        <v>43619</v>
      </c>
      <c r="K116" s="35" t="s">
        <v>81</v>
      </c>
      <c r="L116" s="39" t="s">
        <v>410</v>
      </c>
      <c r="M116" s="39">
        <v>5757612</v>
      </c>
      <c r="N116" s="4"/>
    </row>
    <row r="117" spans="1:14" s="78" customFormat="1" ht="30" customHeight="1" x14ac:dyDescent="0.2">
      <c r="A117" s="44" t="s">
        <v>161</v>
      </c>
      <c r="B117" s="42" t="s">
        <v>403</v>
      </c>
      <c r="C117" s="39" t="s">
        <v>162</v>
      </c>
      <c r="D117" s="99" t="s">
        <v>163</v>
      </c>
      <c r="E117" s="39" t="s">
        <v>307</v>
      </c>
      <c r="F117" s="60">
        <v>344514</v>
      </c>
      <c r="G117" s="35">
        <v>0</v>
      </c>
      <c r="H117" s="27">
        <v>42186</v>
      </c>
      <c r="I117" s="37" t="s">
        <v>228</v>
      </c>
      <c r="J117" s="14" t="s">
        <v>74</v>
      </c>
      <c r="K117" s="35" t="s">
        <v>81</v>
      </c>
      <c r="L117" s="39" t="s">
        <v>409</v>
      </c>
      <c r="M117" s="39">
        <v>4190816</v>
      </c>
      <c r="N117" s="4"/>
    </row>
    <row r="118" spans="1:14" s="78" customFormat="1" ht="30" customHeight="1" x14ac:dyDescent="0.2">
      <c r="A118" s="44" t="s">
        <v>174</v>
      </c>
      <c r="B118" s="42" t="s">
        <v>403</v>
      </c>
      <c r="C118" s="39" t="s">
        <v>175</v>
      </c>
      <c r="D118" s="99" t="s">
        <v>176</v>
      </c>
      <c r="E118" s="39" t="s">
        <v>345</v>
      </c>
      <c r="F118" s="60">
        <v>125000</v>
      </c>
      <c r="G118" s="35">
        <v>0</v>
      </c>
      <c r="H118" s="27">
        <v>42458</v>
      </c>
      <c r="I118" s="27">
        <v>43553</v>
      </c>
      <c r="J118" s="14">
        <f>I118-180</f>
        <v>43373</v>
      </c>
      <c r="K118" s="35" t="s">
        <v>81</v>
      </c>
      <c r="L118" s="39" t="s">
        <v>410</v>
      </c>
      <c r="M118" s="39">
        <v>2555928</v>
      </c>
      <c r="N118" s="4"/>
    </row>
    <row r="119" spans="1:14" s="78" customFormat="1" ht="30" customHeight="1" x14ac:dyDescent="0.2">
      <c r="A119" s="45" t="s">
        <v>258</v>
      </c>
      <c r="B119" s="42" t="s">
        <v>403</v>
      </c>
      <c r="C119" s="39" t="s">
        <v>259</v>
      </c>
      <c r="D119" s="99" t="s">
        <v>260</v>
      </c>
      <c r="E119" s="39" t="s">
        <v>336</v>
      </c>
      <c r="F119" s="60">
        <v>483000</v>
      </c>
      <c r="G119" s="35">
        <v>0</v>
      </c>
      <c r="H119" s="27">
        <v>42552</v>
      </c>
      <c r="I119" s="27">
        <v>43647</v>
      </c>
      <c r="J119" s="14">
        <f>I119-180</f>
        <v>43467</v>
      </c>
      <c r="K119" s="35" t="s">
        <v>81</v>
      </c>
      <c r="L119" s="39" t="s">
        <v>410</v>
      </c>
      <c r="M119" s="39">
        <v>2443243</v>
      </c>
      <c r="N119" s="4" t="s">
        <v>261</v>
      </c>
    </row>
    <row r="120" spans="1:14" s="78" customFormat="1" ht="30" customHeight="1" x14ac:dyDescent="0.2">
      <c r="A120" s="48" t="s">
        <v>263</v>
      </c>
      <c r="B120" s="48" t="s">
        <v>404</v>
      </c>
      <c r="C120" s="70" t="s">
        <v>262</v>
      </c>
      <c r="D120" s="92" t="s">
        <v>346</v>
      </c>
      <c r="E120" s="70" t="s">
        <v>347</v>
      </c>
      <c r="F120" s="72">
        <v>144000</v>
      </c>
      <c r="G120" s="25">
        <v>0</v>
      </c>
      <c r="H120" s="71">
        <v>42795</v>
      </c>
      <c r="I120" s="71">
        <v>43890</v>
      </c>
      <c r="J120" s="14">
        <f>I120-180</f>
        <v>43710</v>
      </c>
      <c r="K120" s="35" t="s">
        <v>81</v>
      </c>
      <c r="L120" s="70" t="s">
        <v>410</v>
      </c>
      <c r="M120" s="70" t="s">
        <v>381</v>
      </c>
      <c r="N120" s="4"/>
    </row>
    <row r="121" spans="1:14" s="78" customFormat="1" ht="30" customHeight="1" x14ac:dyDescent="0.2">
      <c r="A121" s="42"/>
      <c r="B121" s="85" t="s">
        <v>405</v>
      </c>
      <c r="C121" s="129" t="s">
        <v>71</v>
      </c>
      <c r="D121" s="92" t="s">
        <v>115</v>
      </c>
      <c r="E121" s="70" t="s">
        <v>348</v>
      </c>
      <c r="F121" s="132" t="s">
        <v>226</v>
      </c>
      <c r="G121" s="25">
        <v>0</v>
      </c>
      <c r="H121" s="127">
        <v>41699</v>
      </c>
      <c r="I121" s="127">
        <v>43159</v>
      </c>
      <c r="J121" s="124">
        <f>I121-180</f>
        <v>42979</v>
      </c>
      <c r="K121" s="35" t="s">
        <v>81</v>
      </c>
      <c r="L121" s="70" t="s">
        <v>409</v>
      </c>
      <c r="M121" s="70" t="s">
        <v>382</v>
      </c>
      <c r="N121" s="4"/>
    </row>
    <row r="122" spans="1:14" s="78" customFormat="1" ht="30" customHeight="1" x14ac:dyDescent="0.2">
      <c r="A122" s="42"/>
      <c r="B122" s="85" t="s">
        <v>405</v>
      </c>
      <c r="C122" s="130"/>
      <c r="D122" s="98" t="s">
        <v>122</v>
      </c>
      <c r="E122" s="16" t="s">
        <v>349</v>
      </c>
      <c r="F122" s="132"/>
      <c r="G122" s="25">
        <v>0</v>
      </c>
      <c r="H122" s="127"/>
      <c r="I122" s="127"/>
      <c r="J122" s="125"/>
      <c r="K122" s="35" t="s">
        <v>81</v>
      </c>
      <c r="L122" s="16" t="s">
        <v>409</v>
      </c>
      <c r="M122" s="16" t="s">
        <v>383</v>
      </c>
      <c r="N122" s="4"/>
    </row>
    <row r="123" spans="1:14" s="78" customFormat="1" ht="30" customHeight="1" x14ac:dyDescent="0.2">
      <c r="A123" s="42"/>
      <c r="B123" s="85" t="s">
        <v>405</v>
      </c>
      <c r="C123" s="130"/>
      <c r="D123" s="98" t="s">
        <v>120</v>
      </c>
      <c r="E123" s="16" t="s">
        <v>350</v>
      </c>
      <c r="F123" s="132"/>
      <c r="G123" s="25">
        <v>0</v>
      </c>
      <c r="H123" s="127"/>
      <c r="I123" s="127"/>
      <c r="J123" s="125"/>
      <c r="K123" s="35" t="s">
        <v>81</v>
      </c>
      <c r="L123" s="16" t="s">
        <v>410</v>
      </c>
      <c r="M123" s="16" t="s">
        <v>384</v>
      </c>
      <c r="N123" s="4"/>
    </row>
    <row r="124" spans="1:14" s="78" customFormat="1" ht="30" customHeight="1" x14ac:dyDescent="0.2">
      <c r="A124" s="42"/>
      <c r="B124" s="85" t="s">
        <v>405</v>
      </c>
      <c r="C124" s="130"/>
      <c r="D124" s="98" t="s">
        <v>121</v>
      </c>
      <c r="E124" s="16" t="s">
        <v>351</v>
      </c>
      <c r="F124" s="132"/>
      <c r="G124" s="25">
        <v>0</v>
      </c>
      <c r="H124" s="127"/>
      <c r="I124" s="127"/>
      <c r="J124" s="125"/>
      <c r="K124" s="35" t="s">
        <v>81</v>
      </c>
      <c r="L124" s="16" t="s">
        <v>409</v>
      </c>
      <c r="M124" s="16" t="s">
        <v>385</v>
      </c>
      <c r="N124" s="4"/>
    </row>
    <row r="125" spans="1:14" s="78" customFormat="1" ht="30" customHeight="1" x14ac:dyDescent="0.2">
      <c r="A125" s="42"/>
      <c r="B125" s="85" t="s">
        <v>405</v>
      </c>
      <c r="C125" s="130"/>
      <c r="D125" s="98" t="s">
        <v>116</v>
      </c>
      <c r="E125" s="69" t="s">
        <v>352</v>
      </c>
      <c r="F125" s="132"/>
      <c r="G125" s="25">
        <v>0</v>
      </c>
      <c r="H125" s="127"/>
      <c r="I125" s="127"/>
      <c r="J125" s="125"/>
      <c r="K125" s="35" t="s">
        <v>81</v>
      </c>
      <c r="L125" s="16" t="s">
        <v>410</v>
      </c>
      <c r="M125" s="16" t="s">
        <v>386</v>
      </c>
      <c r="N125" s="4"/>
    </row>
    <row r="126" spans="1:14" s="78" customFormat="1" ht="30" customHeight="1" x14ac:dyDescent="0.2">
      <c r="A126" s="42"/>
      <c r="B126" s="85" t="s">
        <v>405</v>
      </c>
      <c r="C126" s="130"/>
      <c r="D126" s="98" t="s">
        <v>117</v>
      </c>
      <c r="E126" s="16" t="s">
        <v>353</v>
      </c>
      <c r="F126" s="132"/>
      <c r="G126" s="25">
        <v>0</v>
      </c>
      <c r="H126" s="127"/>
      <c r="I126" s="127"/>
      <c r="J126" s="125"/>
      <c r="K126" s="35" t="s">
        <v>81</v>
      </c>
      <c r="L126" s="16" t="s">
        <v>409</v>
      </c>
      <c r="M126" s="16" t="s">
        <v>387</v>
      </c>
      <c r="N126" s="4"/>
    </row>
    <row r="127" spans="1:14" s="78" customFormat="1" ht="30" customHeight="1" x14ac:dyDescent="0.2">
      <c r="A127" s="42"/>
      <c r="B127" s="85" t="s">
        <v>405</v>
      </c>
      <c r="C127" s="130"/>
      <c r="D127" s="98" t="s">
        <v>119</v>
      </c>
      <c r="E127" s="69" t="s">
        <v>354</v>
      </c>
      <c r="F127" s="132"/>
      <c r="G127" s="25">
        <v>0</v>
      </c>
      <c r="H127" s="127"/>
      <c r="I127" s="127"/>
      <c r="J127" s="125"/>
      <c r="K127" s="35" t="s">
        <v>81</v>
      </c>
      <c r="L127" s="16" t="s">
        <v>409</v>
      </c>
      <c r="M127" s="16" t="s">
        <v>388</v>
      </c>
      <c r="N127" s="4"/>
    </row>
    <row r="128" spans="1:14" s="78" customFormat="1" ht="30" customHeight="1" x14ac:dyDescent="0.2">
      <c r="A128" s="42"/>
      <c r="B128" s="48" t="s">
        <v>405</v>
      </c>
      <c r="C128" s="131"/>
      <c r="D128" s="98" t="s">
        <v>118</v>
      </c>
      <c r="E128" s="16" t="s">
        <v>355</v>
      </c>
      <c r="F128" s="132"/>
      <c r="G128" s="25">
        <v>0</v>
      </c>
      <c r="H128" s="127"/>
      <c r="I128" s="127"/>
      <c r="J128" s="126"/>
      <c r="K128" s="35" t="s">
        <v>81</v>
      </c>
      <c r="L128" s="16" t="s">
        <v>410</v>
      </c>
      <c r="M128" s="16" t="s">
        <v>389</v>
      </c>
      <c r="N128" s="4"/>
    </row>
    <row r="129" spans="1:14" s="78" customFormat="1" ht="30" customHeight="1" x14ac:dyDescent="0.2">
      <c r="A129" s="42"/>
      <c r="B129" s="48" t="s">
        <v>406</v>
      </c>
      <c r="C129" s="15" t="s">
        <v>50</v>
      </c>
      <c r="D129" s="93" t="s">
        <v>390</v>
      </c>
      <c r="E129" s="69" t="s">
        <v>356</v>
      </c>
      <c r="F129" s="54">
        <v>5400</v>
      </c>
      <c r="G129" s="12">
        <v>0</v>
      </c>
      <c r="H129" s="2">
        <v>38930</v>
      </c>
      <c r="I129" s="37" t="s">
        <v>228</v>
      </c>
      <c r="J129" s="14" t="s">
        <v>74</v>
      </c>
      <c r="K129" s="12" t="s">
        <v>477</v>
      </c>
      <c r="L129" s="69" t="s">
        <v>410</v>
      </c>
      <c r="M129" s="69">
        <v>4378981</v>
      </c>
      <c r="N129" s="4"/>
    </row>
    <row r="130" spans="1:14" s="78" customFormat="1" ht="30" customHeight="1" x14ac:dyDescent="0.2">
      <c r="A130" s="42"/>
      <c r="B130" s="48" t="s">
        <v>406</v>
      </c>
      <c r="C130" s="70" t="s">
        <v>131</v>
      </c>
      <c r="D130" s="92" t="s">
        <v>8</v>
      </c>
      <c r="E130" s="70" t="s">
        <v>391</v>
      </c>
      <c r="F130" s="64"/>
      <c r="G130" s="12">
        <v>0</v>
      </c>
      <c r="H130" s="7"/>
      <c r="I130" s="37" t="s">
        <v>228</v>
      </c>
      <c r="J130" s="14" t="s">
        <v>74</v>
      </c>
      <c r="K130" s="12" t="s">
        <v>477</v>
      </c>
      <c r="L130" s="70" t="s">
        <v>410</v>
      </c>
      <c r="M130" s="70" t="s">
        <v>392</v>
      </c>
      <c r="N130" s="4"/>
    </row>
    <row r="131" spans="1:14" s="78" customFormat="1" ht="30" customHeight="1" x14ac:dyDescent="0.2">
      <c r="A131" s="42"/>
      <c r="B131" s="48" t="s">
        <v>406</v>
      </c>
      <c r="C131" s="69" t="s">
        <v>51</v>
      </c>
      <c r="D131" s="93" t="s">
        <v>52</v>
      </c>
      <c r="E131" s="69" t="s">
        <v>393</v>
      </c>
      <c r="F131" s="54">
        <v>8600</v>
      </c>
      <c r="G131" s="12">
        <v>0</v>
      </c>
      <c r="H131" s="2">
        <v>42910</v>
      </c>
      <c r="I131" s="2">
        <v>43275</v>
      </c>
      <c r="J131" s="14">
        <f>I131-180</f>
        <v>43095</v>
      </c>
      <c r="K131" s="12" t="s">
        <v>477</v>
      </c>
      <c r="L131" s="69" t="s">
        <v>410</v>
      </c>
      <c r="M131" s="69">
        <v>2867124</v>
      </c>
      <c r="N131" s="4"/>
    </row>
    <row r="132" spans="1:14" s="78" customFormat="1" ht="30" customHeight="1" x14ac:dyDescent="0.2">
      <c r="A132" s="42" t="s">
        <v>190</v>
      </c>
      <c r="B132" s="42" t="s">
        <v>189</v>
      </c>
      <c r="C132" s="34" t="s">
        <v>191</v>
      </c>
      <c r="D132" s="96" t="s">
        <v>192</v>
      </c>
      <c r="E132" s="68" t="s">
        <v>394</v>
      </c>
      <c r="F132" s="51">
        <v>52000</v>
      </c>
      <c r="G132" s="33">
        <v>0</v>
      </c>
      <c r="H132" s="27">
        <v>42824</v>
      </c>
      <c r="I132" s="27">
        <v>43920</v>
      </c>
      <c r="J132" s="14">
        <f>I132-180</f>
        <v>43740</v>
      </c>
      <c r="K132" s="33" t="s">
        <v>81</v>
      </c>
      <c r="L132" s="68" t="s">
        <v>421</v>
      </c>
      <c r="M132" s="16">
        <v>4595958</v>
      </c>
      <c r="N132" s="4" t="s">
        <v>422</v>
      </c>
    </row>
    <row r="133" spans="1:14" s="78" customFormat="1" ht="30" customHeight="1" x14ac:dyDescent="0.2">
      <c r="A133" s="46" t="s">
        <v>200</v>
      </c>
      <c r="B133" s="42" t="s">
        <v>189</v>
      </c>
      <c r="C133" s="34" t="s">
        <v>199</v>
      </c>
      <c r="D133" s="96" t="s">
        <v>201</v>
      </c>
      <c r="E133" s="34" t="s">
        <v>395</v>
      </c>
      <c r="F133" s="65">
        <v>75000</v>
      </c>
      <c r="G133" s="33">
        <v>0</v>
      </c>
      <c r="H133" s="27">
        <v>42825</v>
      </c>
      <c r="I133" s="27">
        <v>43008</v>
      </c>
      <c r="J133" s="14">
        <f>I133-180</f>
        <v>42828</v>
      </c>
      <c r="K133" s="33" t="s">
        <v>81</v>
      </c>
      <c r="L133" s="34" t="s">
        <v>410</v>
      </c>
      <c r="M133" s="34">
        <v>2437872</v>
      </c>
      <c r="N133" s="4"/>
    </row>
    <row r="134" spans="1:14" s="78" customFormat="1" ht="30" customHeight="1" x14ac:dyDescent="0.2">
      <c r="A134" s="46" t="s">
        <v>265</v>
      </c>
      <c r="B134" s="42" t="s">
        <v>189</v>
      </c>
      <c r="C134" s="34" t="s">
        <v>264</v>
      </c>
      <c r="D134" s="96" t="s">
        <v>18</v>
      </c>
      <c r="E134" s="34" t="s">
        <v>308</v>
      </c>
      <c r="F134" s="65">
        <v>33075</v>
      </c>
      <c r="G134" s="33">
        <v>0</v>
      </c>
      <c r="H134" s="27">
        <v>42917</v>
      </c>
      <c r="I134" s="27">
        <v>43101</v>
      </c>
      <c r="J134" s="14">
        <f>I134-180</f>
        <v>42921</v>
      </c>
      <c r="K134" s="33" t="s">
        <v>81</v>
      </c>
      <c r="L134" s="34" t="s">
        <v>410</v>
      </c>
      <c r="M134" s="34" t="s">
        <v>396</v>
      </c>
      <c r="N134" s="4"/>
    </row>
    <row r="135" spans="1:14" s="78" customFormat="1" ht="30" customHeight="1" x14ac:dyDescent="0.2">
      <c r="A135" s="46" t="s">
        <v>442</v>
      </c>
      <c r="B135" s="42" t="s">
        <v>189</v>
      </c>
      <c r="C135" s="34" t="s">
        <v>443</v>
      </c>
      <c r="D135" s="96" t="s">
        <v>444</v>
      </c>
      <c r="E135" s="34" t="s">
        <v>445</v>
      </c>
      <c r="F135" s="65">
        <v>62343</v>
      </c>
      <c r="G135" s="33">
        <v>0</v>
      </c>
      <c r="H135" s="27">
        <v>43081</v>
      </c>
      <c r="I135" s="27">
        <v>43446</v>
      </c>
      <c r="J135" s="14">
        <v>43263</v>
      </c>
      <c r="K135" s="33" t="s">
        <v>81</v>
      </c>
      <c r="L135" s="34" t="s">
        <v>410</v>
      </c>
      <c r="M135" s="34">
        <v>4894211</v>
      </c>
      <c r="N135" s="4"/>
    </row>
    <row r="136" spans="1:14" s="78" customFormat="1" ht="30" customHeight="1" x14ac:dyDescent="0.2">
      <c r="A136" s="42" t="s">
        <v>169</v>
      </c>
      <c r="B136" s="48" t="s">
        <v>407</v>
      </c>
      <c r="C136" s="34" t="s">
        <v>170</v>
      </c>
      <c r="D136" s="96" t="s">
        <v>413</v>
      </c>
      <c r="E136" s="34" t="s">
        <v>397</v>
      </c>
      <c r="F136" s="51">
        <v>492000</v>
      </c>
      <c r="G136" s="33">
        <v>0</v>
      </c>
      <c r="H136" s="27">
        <v>42335</v>
      </c>
      <c r="I136" s="27">
        <v>43434</v>
      </c>
      <c r="J136" s="14">
        <f>I136-180</f>
        <v>43254</v>
      </c>
      <c r="K136" s="33" t="s">
        <v>81</v>
      </c>
      <c r="L136" s="34" t="s">
        <v>409</v>
      </c>
      <c r="M136" s="34" t="s">
        <v>398</v>
      </c>
      <c r="N136" s="4"/>
    </row>
    <row r="137" spans="1:14" s="78" customFormat="1" ht="30" customHeight="1" x14ac:dyDescent="0.2">
      <c r="A137" s="42" t="s">
        <v>268</v>
      </c>
      <c r="B137" s="48" t="s">
        <v>408</v>
      </c>
      <c r="C137" s="104" t="s">
        <v>266</v>
      </c>
      <c r="D137" s="96" t="s">
        <v>267</v>
      </c>
      <c r="E137" s="34" t="s">
        <v>357</v>
      </c>
      <c r="F137" s="51">
        <v>83973.25</v>
      </c>
      <c r="G137" s="33">
        <v>0</v>
      </c>
      <c r="H137" s="27">
        <v>43009</v>
      </c>
      <c r="I137" s="27">
        <v>44828</v>
      </c>
      <c r="J137" s="14">
        <f>I137-180</f>
        <v>44648</v>
      </c>
      <c r="K137" s="33" t="s">
        <v>81</v>
      </c>
      <c r="L137" s="34" t="s">
        <v>410</v>
      </c>
      <c r="M137" s="34">
        <v>3914156</v>
      </c>
      <c r="N137" s="4"/>
    </row>
    <row r="138" spans="1:14" x14ac:dyDescent="0.25">
      <c r="A138" s="76"/>
      <c r="B138" s="76"/>
      <c r="C138" s="76"/>
      <c r="D138" s="76"/>
      <c r="E138" s="76"/>
      <c r="F138" s="76"/>
      <c r="G138" s="76"/>
      <c r="H138" s="76"/>
      <c r="I138" s="77"/>
      <c r="J138" s="77"/>
      <c r="K138" s="76"/>
      <c r="L138" s="76"/>
      <c r="N138" s="52"/>
    </row>
  </sheetData>
  <sortState ref="A152:M311">
    <sortCondition ref="B152:B311"/>
  </sortState>
  <mergeCells count="8">
    <mergeCell ref="L99:M99"/>
    <mergeCell ref="J121:J128"/>
    <mergeCell ref="I121:I128"/>
    <mergeCell ref="D20:D21"/>
    <mergeCell ref="C121:C128"/>
    <mergeCell ref="F121:F128"/>
    <mergeCell ref="H121:H128"/>
    <mergeCell ref="H102:I102"/>
  </mergeCells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ignoredErrors>
    <ignoredError sqref="M12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West Yorkshire PTE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Dutta</dc:creator>
  <cp:lastModifiedBy>Andrew Atack</cp:lastModifiedBy>
  <cp:lastPrinted>2018-02-01T08:57:29Z</cp:lastPrinted>
  <dcterms:created xsi:type="dcterms:W3CDTF">2013-08-16T13:32:48Z</dcterms:created>
  <dcterms:modified xsi:type="dcterms:W3CDTF">2018-02-07T14:51:22Z</dcterms:modified>
</cp:coreProperties>
</file>